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88\Downloads\"/>
    </mc:Choice>
  </mc:AlternateContent>
  <bookViews>
    <workbookView xWindow="0" yWindow="0" windowWidth="1920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F195" i="1"/>
  <c r="J195" i="1"/>
  <c r="H195" i="1"/>
  <c r="G195" i="1"/>
  <c r="I176" i="1"/>
  <c r="L176" i="1"/>
  <c r="G176" i="1"/>
  <c r="F176" i="1"/>
  <c r="J176" i="1"/>
  <c r="H176" i="1"/>
  <c r="L157" i="1"/>
  <c r="J157" i="1"/>
  <c r="H157" i="1"/>
  <c r="G157" i="1"/>
  <c r="F157" i="1"/>
  <c r="L138" i="1"/>
  <c r="J138" i="1"/>
  <c r="H138" i="1"/>
  <c r="G138" i="1"/>
  <c r="F138" i="1"/>
  <c r="G119" i="1"/>
  <c r="L119" i="1"/>
  <c r="J119" i="1"/>
  <c r="H119" i="1"/>
  <c r="F119" i="1"/>
  <c r="I100" i="1"/>
  <c r="G100" i="1"/>
  <c r="F100" i="1"/>
  <c r="L100" i="1"/>
  <c r="J100" i="1"/>
  <c r="H100" i="1"/>
  <c r="L81" i="1"/>
  <c r="J81" i="1"/>
  <c r="H81" i="1"/>
  <c r="G81" i="1"/>
  <c r="F81" i="1"/>
  <c r="F62" i="1"/>
  <c r="L62" i="1"/>
  <c r="J62" i="1"/>
  <c r="I62" i="1"/>
  <c r="H62" i="1"/>
  <c r="G62" i="1"/>
  <c r="L43" i="1"/>
  <c r="J43" i="1"/>
  <c r="I43" i="1"/>
  <c r="H43" i="1"/>
  <c r="G43" i="1"/>
  <c r="F43" i="1"/>
  <c r="I24" i="1"/>
  <c r="F24" i="1"/>
  <c r="L24" i="1"/>
  <c r="J24" i="1"/>
  <c r="H24" i="1"/>
  <c r="G24" i="1"/>
  <c r="I196" i="1" l="1"/>
  <c r="J196" i="1"/>
  <c r="L196" i="1"/>
  <c r="H196" i="1"/>
  <c r="G196" i="1"/>
  <c r="F196" i="1"/>
</calcChain>
</file>

<file path=xl/sharedStrings.xml><?xml version="1.0" encoding="utf-8"?>
<sst xmlns="http://schemas.openxmlformats.org/spreadsheetml/2006/main" count="316" uniqueCount="111">
  <si>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</si>
  <si>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</si>
  <si>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</si>
  <si>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</si>
  <si>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</si>
  <si>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</si>
  <si>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</si>
  <si>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</si>
  <si>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</si>
  <si>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</si>
  <si>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</si>
  <si>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</si>
  <si>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</si>
  <si>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</si>
  <si>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</si>
  <si>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</si>
  <si>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</si>
  <si>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</si>
  <si>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</si>
  <si>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</si>
  <si>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</si>
  <si>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</si>
  <si>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</si>
  <si>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</si>
  <si>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</si>
  <si>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</si>
  <si>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</si>
  <si>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</si>
  <si>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</si>
  <si>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</si>
  <si>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</si>
  <si>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</si>
  <si>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</si>
  <si>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</si>
  <si>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</si>
  <si>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</si>
  <si>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</si>
  <si>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</si>
  <si>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</si>
  <si>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 170/3</t>
  </si>
  <si>
    <t>Чай с сахаром</t>
  </si>
  <si>
    <t>Хлеб пшеничный</t>
  </si>
  <si>
    <t>Яблоко мытое</t>
  </si>
  <si>
    <t>Каша рассыпчатая гречневая 150,котлета из говядины с соусом 70/20</t>
  </si>
  <si>
    <t>171/279</t>
  </si>
  <si>
    <t>Чай с лимоном</t>
  </si>
  <si>
    <t xml:space="preserve">Хлеб пшеничный </t>
  </si>
  <si>
    <t>Вафли</t>
  </si>
  <si>
    <t>Каша молочная овсяная "Геркулес" вязкая</t>
  </si>
  <si>
    <t>Кофейный напиток с молоком</t>
  </si>
  <si>
    <t>Яйца вареные 40, сыр (порциями) 30</t>
  </si>
  <si>
    <t>209/15</t>
  </si>
  <si>
    <t>Макаронные изделия отварные 150, мясо тушеное с соусом (говядина) 25/65</t>
  </si>
  <si>
    <t>202/256</t>
  </si>
  <si>
    <t>Печенье</t>
  </si>
  <si>
    <t>Картофель тушеный с курицей 180/30</t>
  </si>
  <si>
    <t>Сок фруктовый</t>
  </si>
  <si>
    <t>Салат из белокачанной капусты с морковью</t>
  </si>
  <si>
    <t>Плов из птицы 150/25</t>
  </si>
  <si>
    <t>Каша рассыпчатая гречневая 170,тефтели мясные с рисом в соусе 60/30</t>
  </si>
  <si>
    <t>Компот из ягоды + вит с</t>
  </si>
  <si>
    <t>Макароны отварные с сыром180,запеканка из творога со сгущеным молоком 80/5</t>
  </si>
  <si>
    <t>204/223</t>
  </si>
  <si>
    <t>Компот из смеси сухофруктов + вит с</t>
  </si>
  <si>
    <t>Капуста тушеная с мясом (говядина)</t>
  </si>
  <si>
    <t>Булочка с сахаром</t>
  </si>
  <si>
    <t>Картофельное пюре 180,рыба тушеная с овощами 50/50</t>
  </si>
  <si>
    <t>128/253</t>
  </si>
  <si>
    <t>Винегрет овощной</t>
  </si>
  <si>
    <t>Суп с клецками</t>
  </si>
  <si>
    <t>118.2</t>
  </si>
  <si>
    <t>Плов из птицы 180/40</t>
  </si>
  <si>
    <t>Хлеб ржаной</t>
  </si>
  <si>
    <t>Икра морковная</t>
  </si>
  <si>
    <t>Суп гороховый</t>
  </si>
  <si>
    <t>Макароны отварные с сыром</t>
  </si>
  <si>
    <t>Запеканка из творога со сгущеным молоком 80/5</t>
  </si>
  <si>
    <t>Икра кабачковая</t>
  </si>
  <si>
    <t>Суп с макаронными изделиями и картофелем</t>
  </si>
  <si>
    <t>Котлета из говядины с соусом 70/30</t>
  </si>
  <si>
    <t>Каша рассыпчатая гречневая</t>
  </si>
  <si>
    <t>171.2</t>
  </si>
  <si>
    <t>Компот из сухофруктов + вит с</t>
  </si>
  <si>
    <t>Икра свекольная</t>
  </si>
  <si>
    <t>Суп Любительский (с гречкой)</t>
  </si>
  <si>
    <t>Рыба тушеная с овощами 50/50</t>
  </si>
  <si>
    <t>Картофельное пюре</t>
  </si>
  <si>
    <t>Салат из свежих огурцов с луком</t>
  </si>
  <si>
    <t>Борщ с капустой и картофелем</t>
  </si>
  <si>
    <t>Зразы куриные с овощами в соусе60/30</t>
  </si>
  <si>
    <t>Рис припущенный</t>
  </si>
  <si>
    <t>Компот из ягоды +вит с</t>
  </si>
  <si>
    <t>Пряник</t>
  </si>
  <si>
    <t>Салат из свежих помидоров с луком</t>
  </si>
  <si>
    <t>Рассольник Ленинградский</t>
  </si>
  <si>
    <t>Куриная грудка, тушеная в томатно-сметанном соусе 30/60</t>
  </si>
  <si>
    <t>Пюре гороховое</t>
  </si>
  <si>
    <t>Салат картофельный с солеными огурцами</t>
  </si>
  <si>
    <t>Щи из свежей капусты с картофелем</t>
  </si>
  <si>
    <t>Мясо тушеное с соусом (говядина) 30/60</t>
  </si>
  <si>
    <t>Макаронные изделия отварные</t>
  </si>
  <si>
    <t>Свекольник со сметаной200/5</t>
  </si>
  <si>
    <t>Картофель тушеный с курицей 180/40</t>
  </si>
  <si>
    <t>Тефтели мясные с рисом в соусе 70/30</t>
  </si>
  <si>
    <t>Каша гречневая рассыпчатая</t>
  </si>
  <si>
    <t>Салат из свеклы отварной с маслом</t>
  </si>
  <si>
    <t>Суп картофельный с рисом</t>
  </si>
  <si>
    <t>Гематоген</t>
  </si>
  <si>
    <t>МОАУ "СОШ № 88 г.ОРСКА"</t>
  </si>
  <si>
    <t>директор</t>
  </si>
  <si>
    <t>Батутина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</si>
</sst>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108</v>
      </c>
      <c r="D1" s="55"/>
      <c r="E1" s="55"/>
      <c r="F1" s="12" t="s">
        <v>16</v>
      </c>
      <c r="G1" s="2" t="s">
        <v>17</v>
      </c>
      <c r="H1" s="56" t="s">
        <v>109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173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46.53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2.5499999999999998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>
        <v>3</v>
      </c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523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100</v>
      </c>
      <c r="G14" s="43">
        <v>1</v>
      </c>
      <c r="H14" s="43">
        <v>4</v>
      </c>
      <c r="I14" s="43">
        <v>10</v>
      </c>
      <c r="J14" s="43">
        <v>79</v>
      </c>
      <c r="K14" s="44">
        <v>67</v>
      </c>
      <c r="L14" s="43">
        <v>12.23</v>
      </c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5</v>
      </c>
      <c r="H15" s="43">
        <v>4</v>
      </c>
      <c r="I15" s="43">
        <v>11</v>
      </c>
      <c r="J15" s="43">
        <v>99</v>
      </c>
      <c r="K15" s="44" t="s">
        <v>70</v>
      </c>
      <c r="L15" s="43">
        <v>12.4</v>
      </c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220</v>
      </c>
      <c r="G16" s="43">
        <v>11</v>
      </c>
      <c r="H16" s="43">
        <v>16</v>
      </c>
      <c r="I16" s="43">
        <v>34</v>
      </c>
      <c r="J16" s="43">
        <v>325</v>
      </c>
      <c r="K16" s="44">
        <v>311</v>
      </c>
      <c r="L16" s="43">
        <v>64.739999999999995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/>
      <c r="H18" s="43"/>
      <c r="I18" s="43">
        <v>10</v>
      </c>
      <c r="J18" s="43">
        <v>43</v>
      </c>
      <c r="K18" s="44">
        <v>377</v>
      </c>
      <c r="L18" s="43">
        <v>4.55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4</v>
      </c>
      <c r="H19" s="43"/>
      <c r="I19" s="43">
        <v>25</v>
      </c>
      <c r="J19" s="43">
        <v>118</v>
      </c>
      <c r="K19" s="44">
        <v>1</v>
      </c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72</v>
      </c>
      <c r="F20" s="43">
        <v>25</v>
      </c>
      <c r="G20" s="43">
        <v>2</v>
      </c>
      <c r="H20" s="43"/>
      <c r="I20" s="43">
        <v>11</v>
      </c>
      <c r="J20" s="43">
        <v>51</v>
      </c>
      <c r="K20" s="44">
        <v>3</v>
      </c>
      <c r="L20" s="43">
        <v>1.26</v>
      </c>
    </row>
    <row r="21" spans="1:12" ht="15" x14ac:dyDescent="0.25">
      <c r="A21" s="23"/>
      <c r="B21" s="15"/>
      <c r="C21" s="11"/>
      <c r="D21" s="6"/>
      <c r="E21" s="42" t="s">
        <v>54</v>
      </c>
      <c r="F21" s="43">
        <v>13</v>
      </c>
      <c r="G21" s="43">
        <v>2</v>
      </c>
      <c r="H21" s="43">
        <v>2</v>
      </c>
      <c r="I21" s="43">
        <v>13</v>
      </c>
      <c r="J21" s="43">
        <v>78</v>
      </c>
      <c r="K21" s="44"/>
      <c r="L21" s="43">
        <v>2.5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808</v>
      </c>
      <c r="G23" s="19">
        <f t="shared" ref="G23:J23" si="2">SUM(G14:G22)</f>
        <v>25</v>
      </c>
      <c r="H23" s="19">
        <f t="shared" si="2"/>
        <v>26</v>
      </c>
      <c r="I23" s="19">
        <f t="shared" si="2"/>
        <v>114</v>
      </c>
      <c r="J23" s="19">
        <f t="shared" si="2"/>
        <v>793</v>
      </c>
      <c r="K23" s="25"/>
      <c r="L23" s="19">
        <f t="shared" ref="L23" si="3">SUM(L14:L22)</f>
        <v>100.08000000000001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1331</v>
      </c>
      <c r="G24" s="32">
        <f t="shared" ref="G24:J24" si="4">G13+G23</f>
        <v>42</v>
      </c>
      <c r="H24" s="32">
        <f t="shared" si="4"/>
        <v>45</v>
      </c>
      <c r="I24" s="32">
        <f t="shared" si="4"/>
        <v>193</v>
      </c>
      <c r="J24" s="32">
        <f t="shared" si="4"/>
        <v>1355</v>
      </c>
      <c r="K24" s="32"/>
      <c r="L24" s="32">
        <f t="shared" ref="L24" si="5">L13+L23</f>
        <v>168.60000000000002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15</v>
      </c>
      <c r="H25" s="40">
        <v>16</v>
      </c>
      <c r="I25" s="40">
        <v>37</v>
      </c>
      <c r="J25" s="40">
        <v>351</v>
      </c>
      <c r="K25" s="41" t="s">
        <v>44</v>
      </c>
      <c r="L25" s="40">
        <v>56.05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10</v>
      </c>
      <c r="J27" s="43">
        <v>43</v>
      </c>
      <c r="K27" s="44">
        <v>377</v>
      </c>
      <c r="L27" s="43">
        <v>4.55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3</v>
      </c>
      <c r="H28" s="43"/>
      <c r="I28" s="43">
        <v>20</v>
      </c>
      <c r="J28" s="43">
        <v>95</v>
      </c>
      <c r="K28" s="44">
        <v>1</v>
      </c>
      <c r="L28" s="43">
        <v>1.92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20</v>
      </c>
      <c r="G30" s="43">
        <v>1</v>
      </c>
      <c r="H30" s="43">
        <v>1</v>
      </c>
      <c r="I30" s="43">
        <v>16</v>
      </c>
      <c r="J30" s="43">
        <v>71</v>
      </c>
      <c r="K30" s="44"/>
      <c r="L30" s="43">
        <v>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83</v>
      </c>
      <c r="J32" s="19">
        <f t="shared" ref="J32:L32" si="9">SUM(J25:J31)</f>
        <v>560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60</v>
      </c>
      <c r="G33" s="43">
        <v>1</v>
      </c>
      <c r="H33" s="43">
        <v>1</v>
      </c>
      <c r="I33" s="43">
        <v>5</v>
      </c>
      <c r="J33" s="43">
        <v>32</v>
      </c>
      <c r="K33" s="44">
        <v>54</v>
      </c>
      <c r="L33" s="43">
        <v>4.88</v>
      </c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>
        <v>200</v>
      </c>
      <c r="G34" s="43">
        <v>4</v>
      </c>
      <c r="H34" s="43">
        <v>5</v>
      </c>
      <c r="I34" s="43">
        <v>8</v>
      </c>
      <c r="J34" s="43">
        <v>87</v>
      </c>
      <c r="K34" s="44">
        <v>99</v>
      </c>
      <c r="L34" s="43">
        <v>7.64</v>
      </c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180</v>
      </c>
      <c r="G35" s="43">
        <v>6</v>
      </c>
      <c r="H35" s="43">
        <v>8</v>
      </c>
      <c r="I35" s="43">
        <v>30</v>
      </c>
      <c r="J35" s="43">
        <v>210</v>
      </c>
      <c r="K35" s="44">
        <v>204</v>
      </c>
      <c r="L35" s="43">
        <v>19.32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/>
      <c r="H37" s="43"/>
      <c r="I37" s="43">
        <v>10</v>
      </c>
      <c r="J37" s="43">
        <v>39</v>
      </c>
      <c r="K37" s="44">
        <v>430</v>
      </c>
      <c r="L37" s="43">
        <v>2.5499999999999998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4</v>
      </c>
      <c r="H38" s="43"/>
      <c r="I38" s="43">
        <v>25</v>
      </c>
      <c r="J38" s="43">
        <v>118</v>
      </c>
      <c r="K38" s="44">
        <v>1</v>
      </c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72</v>
      </c>
      <c r="F39" s="43">
        <v>25</v>
      </c>
      <c r="G39" s="43">
        <v>2</v>
      </c>
      <c r="H39" s="43"/>
      <c r="I39" s="43">
        <v>10</v>
      </c>
      <c r="J39" s="43">
        <v>51</v>
      </c>
      <c r="K39" s="44">
        <v>3</v>
      </c>
      <c r="L39" s="43">
        <v>1.26</v>
      </c>
    </row>
    <row r="40" spans="1:12" ht="15" x14ac:dyDescent="0.25">
      <c r="A40" s="14"/>
      <c r="B40" s="15"/>
      <c r="C40" s="11"/>
      <c r="D40" s="6"/>
      <c r="E40" s="42" t="s">
        <v>76</v>
      </c>
      <c r="F40" s="43">
        <v>85</v>
      </c>
      <c r="G40" s="43">
        <v>9</v>
      </c>
      <c r="H40" s="43">
        <v>11</v>
      </c>
      <c r="I40" s="43">
        <v>16</v>
      </c>
      <c r="J40" s="43">
        <v>204</v>
      </c>
      <c r="K40" s="44"/>
      <c r="L40" s="43">
        <v>41.63</v>
      </c>
    </row>
    <row r="41" spans="1:12" ht="15" x14ac:dyDescent="0.25">
      <c r="A41" s="14"/>
      <c r="B41" s="15"/>
      <c r="C41" s="11"/>
      <c r="D41" s="6" t="s">
        <v>24</v>
      </c>
      <c r="E41" s="42" t="s">
        <v>42</v>
      </c>
      <c r="F41" s="43">
        <v>120</v>
      </c>
      <c r="G41" s="43"/>
      <c r="H41" s="43"/>
      <c r="I41" s="43">
        <v>10</v>
      </c>
      <c r="J41" s="43">
        <v>49</v>
      </c>
      <c r="K41" s="44"/>
      <c r="L41" s="43">
        <v>20.399999999999999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26</v>
      </c>
      <c r="H42" s="19">
        <f t="shared" ref="H42" si="11">SUM(H33:H41)</f>
        <v>25</v>
      </c>
      <c r="I42" s="19">
        <f t="shared" ref="I42" si="12">SUM(I33:I41)</f>
        <v>114</v>
      </c>
      <c r="J42" s="19">
        <f t="shared" ref="J42:L42" si="13">SUM(J33:J41)</f>
        <v>790</v>
      </c>
      <c r="K42" s="25"/>
      <c r="L42" s="19">
        <f t="shared" si="13"/>
        <v>100.08000000000001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1420</v>
      </c>
      <c r="G43" s="32">
        <f t="shared" ref="G43" si="14">G32+G42</f>
        <v>45</v>
      </c>
      <c r="H43" s="32">
        <f t="shared" ref="H43" si="15">H32+H42</f>
        <v>42</v>
      </c>
      <c r="I43" s="32">
        <f t="shared" ref="I43" si="16">I32+I42</f>
        <v>197</v>
      </c>
      <c r="J43" s="32">
        <f t="shared" ref="J43:L43" si="17">J32+J42</f>
        <v>1350</v>
      </c>
      <c r="K43" s="32"/>
      <c r="L43" s="32">
        <f t="shared" si="17"/>
        <v>168.60000000000002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180</v>
      </c>
      <c r="G44" s="40">
        <v>6</v>
      </c>
      <c r="H44" s="40">
        <v>8</v>
      </c>
      <c r="I44" s="40">
        <v>40</v>
      </c>
      <c r="J44" s="40">
        <v>253</v>
      </c>
      <c r="K44" s="41">
        <v>184</v>
      </c>
      <c r="L44" s="40">
        <v>22.02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6.91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50</v>
      </c>
      <c r="F49" s="43">
        <v>70</v>
      </c>
      <c r="G49" s="43">
        <v>8</v>
      </c>
      <c r="H49" s="43">
        <v>7</v>
      </c>
      <c r="I49" s="43">
        <v>1</v>
      </c>
      <c r="J49" s="43">
        <v>97</v>
      </c>
      <c r="K49" s="44" t="s">
        <v>51</v>
      </c>
      <c r="L49" s="43">
        <v>37.19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79</v>
      </c>
      <c r="J51" s="19">
        <f t="shared" ref="J51:L51" si="21">SUM(J44:J50)</f>
        <v>533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1</v>
      </c>
      <c r="H52" s="43">
        <v>5</v>
      </c>
      <c r="I52" s="43">
        <v>5</v>
      </c>
      <c r="J52" s="43">
        <v>71</v>
      </c>
      <c r="K52" s="44">
        <v>4</v>
      </c>
      <c r="L52" s="43">
        <v>15.03</v>
      </c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6</v>
      </c>
      <c r="H53" s="43">
        <v>5</v>
      </c>
      <c r="I53" s="43">
        <v>15</v>
      </c>
      <c r="J53" s="43">
        <v>127</v>
      </c>
      <c r="K53" s="44">
        <v>112</v>
      </c>
      <c r="L53" s="43">
        <v>11.98</v>
      </c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100</v>
      </c>
      <c r="G54" s="43">
        <v>7</v>
      </c>
      <c r="H54" s="43">
        <v>10</v>
      </c>
      <c r="I54" s="43">
        <v>8</v>
      </c>
      <c r="J54" s="43">
        <v>146</v>
      </c>
      <c r="K54" s="44">
        <v>294</v>
      </c>
      <c r="L54" s="43">
        <v>46.43</v>
      </c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170</v>
      </c>
      <c r="G55" s="43">
        <v>5</v>
      </c>
      <c r="H55" s="43">
        <v>5</v>
      </c>
      <c r="I55" s="43">
        <v>27</v>
      </c>
      <c r="J55" s="43">
        <v>174</v>
      </c>
      <c r="K55" s="44" t="s">
        <v>81</v>
      </c>
      <c r="L55" s="43">
        <v>12.41</v>
      </c>
    </row>
    <row r="56" spans="1:12" ht="1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/>
      <c r="H56" s="43"/>
      <c r="I56" s="43">
        <v>10</v>
      </c>
      <c r="J56" s="43">
        <v>39</v>
      </c>
      <c r="K56" s="44">
        <v>349</v>
      </c>
      <c r="L56" s="43">
        <v>4.57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</v>
      </c>
      <c r="H57" s="43"/>
      <c r="I57" s="43">
        <v>25</v>
      </c>
      <c r="J57" s="43">
        <v>118</v>
      </c>
      <c r="K57" s="44">
        <v>1</v>
      </c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42" t="s">
        <v>72</v>
      </c>
      <c r="F58" s="43">
        <v>25</v>
      </c>
      <c r="G58" s="43">
        <v>2</v>
      </c>
      <c r="H58" s="43"/>
      <c r="I58" s="43">
        <v>11</v>
      </c>
      <c r="J58" s="43">
        <v>51</v>
      </c>
      <c r="K58" s="44">
        <v>3</v>
      </c>
      <c r="L58" s="43">
        <v>1.26</v>
      </c>
    </row>
    <row r="59" spans="1:12" ht="15" x14ac:dyDescent="0.25">
      <c r="A59" s="23"/>
      <c r="B59" s="15"/>
      <c r="C59" s="11"/>
      <c r="D59" s="6"/>
      <c r="E59" s="42" t="s">
        <v>47</v>
      </c>
      <c r="F59" s="43">
        <v>20</v>
      </c>
      <c r="G59" s="43"/>
      <c r="H59" s="43">
        <v>1</v>
      </c>
      <c r="I59" s="43">
        <v>15</v>
      </c>
      <c r="J59" s="43">
        <v>71</v>
      </c>
      <c r="K59" s="44"/>
      <c r="L59" s="43">
        <v>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22">SUM(G52:G60)</f>
        <v>25</v>
      </c>
      <c r="H61" s="19">
        <f t="shared" ref="H61" si="23">SUM(H52:H60)</f>
        <v>26</v>
      </c>
      <c r="I61" s="19">
        <f t="shared" ref="I61" si="24">SUM(I52:I60)</f>
        <v>116</v>
      </c>
      <c r="J61" s="19">
        <f t="shared" ref="J61:L61" si="25">SUM(J52:J60)</f>
        <v>797</v>
      </c>
      <c r="K61" s="25"/>
      <c r="L61" s="19">
        <f t="shared" si="25"/>
        <v>100.08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44</v>
      </c>
      <c r="H62" s="32">
        <f t="shared" ref="H62" si="27">H51+H61</f>
        <v>42</v>
      </c>
      <c r="I62" s="32">
        <f t="shared" ref="I62" si="28">I51+I61</f>
        <v>195</v>
      </c>
      <c r="J62" s="32">
        <f t="shared" ref="J62:L62" si="29">J51+J61</f>
        <v>1330</v>
      </c>
      <c r="K62" s="32"/>
      <c r="L62" s="32">
        <f t="shared" si="29"/>
        <v>168.6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13</v>
      </c>
      <c r="H63" s="40">
        <v>15</v>
      </c>
      <c r="I63" s="40">
        <v>33</v>
      </c>
      <c r="J63" s="40">
        <v>319</v>
      </c>
      <c r="K63" s="41" t="s">
        <v>53</v>
      </c>
      <c r="L63" s="40">
        <v>61.07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/>
      <c r="H65" s="43"/>
      <c r="I65" s="43">
        <v>10</v>
      </c>
      <c r="J65" s="43">
        <v>39</v>
      </c>
      <c r="K65" s="44">
        <v>430</v>
      </c>
      <c r="L65" s="43">
        <v>2.5499999999999998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54</v>
      </c>
      <c r="F68" s="43">
        <v>13</v>
      </c>
      <c r="G68" s="43">
        <v>1</v>
      </c>
      <c r="H68" s="43">
        <v>1</v>
      </c>
      <c r="I68" s="43">
        <v>10</v>
      </c>
      <c r="J68" s="43">
        <v>56</v>
      </c>
      <c r="K68" s="44"/>
      <c r="L68" s="43">
        <v>2.5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18</v>
      </c>
      <c r="H70" s="19">
        <f t="shared" ref="H70" si="31">SUM(H63:H69)</f>
        <v>16</v>
      </c>
      <c r="I70" s="19">
        <f t="shared" ref="I70" si="32">SUM(I63:I69)</f>
        <v>78</v>
      </c>
      <c r="J70" s="19">
        <f t="shared" ref="J70:L70" si="33">SUM(J63:J69)</f>
        <v>532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1</v>
      </c>
      <c r="H71" s="43">
        <v>5</v>
      </c>
      <c r="I71" s="43">
        <v>5</v>
      </c>
      <c r="J71" s="43">
        <v>67</v>
      </c>
      <c r="K71" s="44">
        <v>56</v>
      </c>
      <c r="L71" s="43">
        <v>7.8</v>
      </c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4</v>
      </c>
      <c r="H72" s="43">
        <v>3</v>
      </c>
      <c r="I72" s="43">
        <v>12</v>
      </c>
      <c r="J72" s="43">
        <v>89</v>
      </c>
      <c r="K72" s="44">
        <v>93</v>
      </c>
      <c r="L72" s="43">
        <v>11.82</v>
      </c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100</v>
      </c>
      <c r="G73" s="43">
        <v>11</v>
      </c>
      <c r="H73" s="43">
        <v>11</v>
      </c>
      <c r="I73" s="43">
        <v>22</v>
      </c>
      <c r="J73" s="43">
        <v>232</v>
      </c>
      <c r="K73" s="44">
        <v>253</v>
      </c>
      <c r="L73" s="43">
        <v>38.94</v>
      </c>
    </row>
    <row r="74" spans="1:12" ht="15" x14ac:dyDescent="0.25">
      <c r="A74" s="23"/>
      <c r="B74" s="15"/>
      <c r="C74" s="11"/>
      <c r="D74" s="7" t="s">
        <v>29</v>
      </c>
      <c r="E74" s="42" t="s">
        <v>86</v>
      </c>
      <c r="F74" s="43">
        <v>150</v>
      </c>
      <c r="G74" s="43">
        <v>3</v>
      </c>
      <c r="H74" s="43">
        <v>7</v>
      </c>
      <c r="I74" s="43">
        <v>22</v>
      </c>
      <c r="J74" s="43">
        <v>162</v>
      </c>
      <c r="K74" s="44">
        <v>128</v>
      </c>
      <c r="L74" s="43">
        <v>15.92</v>
      </c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/>
      <c r="H75" s="43"/>
      <c r="I75" s="43">
        <v>10</v>
      </c>
      <c r="J75" s="43">
        <v>39</v>
      </c>
      <c r="K75" s="44">
        <v>430</v>
      </c>
      <c r="L75" s="43">
        <v>2.5499999999999998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4</v>
      </c>
      <c r="H76" s="43"/>
      <c r="I76" s="43">
        <v>25</v>
      </c>
      <c r="J76" s="43">
        <v>118</v>
      </c>
      <c r="K76" s="44">
        <v>1</v>
      </c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72</v>
      </c>
      <c r="F77" s="43">
        <v>25</v>
      </c>
      <c r="G77" s="43">
        <v>2</v>
      </c>
      <c r="H77" s="43"/>
      <c r="I77" s="43">
        <v>11</v>
      </c>
      <c r="J77" s="43">
        <v>51</v>
      </c>
      <c r="K77" s="44">
        <v>3</v>
      </c>
      <c r="L77" s="43">
        <v>1.26</v>
      </c>
    </row>
    <row r="78" spans="1:12" ht="15" x14ac:dyDescent="0.25">
      <c r="A78" s="23"/>
      <c r="B78" s="15"/>
      <c r="C78" s="11"/>
      <c r="D78" s="6" t="s">
        <v>24</v>
      </c>
      <c r="E78" s="42" t="s">
        <v>42</v>
      </c>
      <c r="F78" s="43">
        <v>120</v>
      </c>
      <c r="G78" s="43"/>
      <c r="H78" s="43"/>
      <c r="I78" s="43">
        <v>10</v>
      </c>
      <c r="J78" s="43">
        <v>49</v>
      </c>
      <c r="K78" s="44">
        <v>2</v>
      </c>
      <c r="L78" s="43">
        <v>19.39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905</v>
      </c>
      <c r="G80" s="19">
        <f t="shared" ref="G80" si="34">SUM(G71:G79)</f>
        <v>25</v>
      </c>
      <c r="H80" s="19">
        <f t="shared" ref="H80" si="35">SUM(H71:H79)</f>
        <v>26</v>
      </c>
      <c r="I80" s="19">
        <f t="shared" ref="I80" si="36">SUM(I71:I79)</f>
        <v>117</v>
      </c>
      <c r="J80" s="19">
        <f t="shared" ref="J80:L80" si="37">SUM(J71:J79)</f>
        <v>807</v>
      </c>
      <c r="K80" s="25"/>
      <c r="L80" s="19">
        <f t="shared" si="37"/>
        <v>100.08000000000001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1408</v>
      </c>
      <c r="G81" s="32">
        <f t="shared" ref="G81" si="38">G70+G80</f>
        <v>43</v>
      </c>
      <c r="H81" s="32">
        <f t="shared" ref="H81" si="39">H70+H80</f>
        <v>42</v>
      </c>
      <c r="I81" s="32">
        <f t="shared" ref="I81" si="40">I70+I80</f>
        <v>195</v>
      </c>
      <c r="J81" s="32">
        <f t="shared" ref="J81:L81" si="41">J70+J80</f>
        <v>1339</v>
      </c>
      <c r="K81" s="32"/>
      <c r="L81" s="32">
        <f t="shared" si="41"/>
        <v>168.60000000000002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210</v>
      </c>
      <c r="G82" s="40">
        <v>12</v>
      </c>
      <c r="H82" s="40">
        <v>13</v>
      </c>
      <c r="I82" s="40">
        <v>34</v>
      </c>
      <c r="J82" s="40">
        <v>300</v>
      </c>
      <c r="K82" s="41">
        <v>259</v>
      </c>
      <c r="L82" s="40">
        <v>51.51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1</v>
      </c>
      <c r="H84" s="43"/>
      <c r="I84" s="43">
        <v>17</v>
      </c>
      <c r="J84" s="43">
        <v>73</v>
      </c>
      <c r="K84" s="44">
        <v>389</v>
      </c>
      <c r="L84" s="43">
        <v>9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57</v>
      </c>
      <c r="F87" s="43">
        <v>60</v>
      </c>
      <c r="G87" s="43">
        <v>1</v>
      </c>
      <c r="H87" s="43">
        <v>3</v>
      </c>
      <c r="I87" s="43">
        <v>3</v>
      </c>
      <c r="J87" s="43">
        <v>43</v>
      </c>
      <c r="K87" s="44">
        <v>45</v>
      </c>
      <c r="L87" s="43">
        <v>5.61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18</v>
      </c>
      <c r="H89" s="19">
        <f t="shared" ref="H89" si="43">SUM(H82:H88)</f>
        <v>16</v>
      </c>
      <c r="I89" s="19">
        <f t="shared" ref="I89" si="44">SUM(I82:I88)</f>
        <v>79</v>
      </c>
      <c r="J89" s="19">
        <f t="shared" ref="J89:L89" si="45">SUM(J82:J88)</f>
        <v>534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3</v>
      </c>
      <c r="H90" s="43">
        <v>4</v>
      </c>
      <c r="I90" s="43">
        <v>2</v>
      </c>
      <c r="J90" s="43">
        <v>54</v>
      </c>
      <c r="K90" s="44">
        <v>20</v>
      </c>
      <c r="L90" s="43">
        <v>10.01</v>
      </c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3</v>
      </c>
      <c r="H91" s="43">
        <v>4</v>
      </c>
      <c r="I91" s="43">
        <v>20</v>
      </c>
      <c r="J91" s="43">
        <v>126</v>
      </c>
      <c r="K91" s="44">
        <v>82</v>
      </c>
      <c r="L91" s="43">
        <v>10.76</v>
      </c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10</v>
      </c>
      <c r="H92" s="43">
        <v>11</v>
      </c>
      <c r="I92" s="43">
        <v>16</v>
      </c>
      <c r="J92" s="43">
        <v>202</v>
      </c>
      <c r="K92" s="44">
        <v>317</v>
      </c>
      <c r="L92" s="43">
        <v>49.1</v>
      </c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4</v>
      </c>
      <c r="H93" s="43">
        <v>5</v>
      </c>
      <c r="I93" s="43">
        <v>26</v>
      </c>
      <c r="J93" s="43">
        <v>160</v>
      </c>
      <c r="K93" s="44">
        <v>305</v>
      </c>
      <c r="L93" s="43">
        <v>14.95</v>
      </c>
    </row>
    <row r="94" spans="1:12" ht="1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/>
      <c r="H94" s="43"/>
      <c r="I94" s="43">
        <v>10</v>
      </c>
      <c r="J94" s="43">
        <v>39</v>
      </c>
      <c r="K94" s="44">
        <v>344</v>
      </c>
      <c r="L94" s="43">
        <v>5.6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4</v>
      </c>
      <c r="H95" s="43"/>
      <c r="I95" s="43">
        <v>25</v>
      </c>
      <c r="J95" s="43">
        <v>118</v>
      </c>
      <c r="K95" s="44">
        <v>1</v>
      </c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72</v>
      </c>
      <c r="F96" s="43">
        <v>25</v>
      </c>
      <c r="G96" s="43">
        <v>2</v>
      </c>
      <c r="H96" s="43"/>
      <c r="I96" s="43">
        <v>11</v>
      </c>
      <c r="J96" s="43">
        <v>51</v>
      </c>
      <c r="K96" s="44">
        <v>3</v>
      </c>
      <c r="L96" s="43">
        <v>1.26</v>
      </c>
    </row>
    <row r="97" spans="1:12" ht="15" x14ac:dyDescent="0.25">
      <c r="A97" s="23"/>
      <c r="B97" s="15"/>
      <c r="C97" s="11"/>
      <c r="D97" s="6"/>
      <c r="E97" s="42" t="s">
        <v>92</v>
      </c>
      <c r="F97" s="43">
        <v>30</v>
      </c>
      <c r="G97" s="43"/>
      <c r="H97" s="43"/>
      <c r="I97" s="43">
        <v>5</v>
      </c>
      <c r="J97" s="43">
        <v>21</v>
      </c>
      <c r="K97" s="44"/>
      <c r="L97" s="43">
        <v>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115</v>
      </c>
      <c r="J99" s="19">
        <f t="shared" ref="J99:L99" si="49">SUM(J90:J98)</f>
        <v>771</v>
      </c>
      <c r="K99" s="25"/>
      <c r="L99" s="19">
        <f t="shared" si="49"/>
        <v>100.08000000000001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1325</v>
      </c>
      <c r="G100" s="32">
        <f t="shared" ref="G100" si="50">G89+G99</f>
        <v>44</v>
      </c>
      <c r="H100" s="32">
        <f t="shared" ref="H100" si="51">H89+H99</f>
        <v>40</v>
      </c>
      <c r="I100" s="32">
        <f t="shared" ref="I100" si="52">I89+I99</f>
        <v>194</v>
      </c>
      <c r="J100" s="32">
        <f t="shared" ref="J100:L100" si="53">J89+J99</f>
        <v>1305</v>
      </c>
      <c r="K100" s="32"/>
      <c r="L100" s="32">
        <f t="shared" si="53"/>
        <v>168.60000000000002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175</v>
      </c>
      <c r="G101" s="40">
        <v>13</v>
      </c>
      <c r="H101" s="40">
        <v>16</v>
      </c>
      <c r="I101" s="40">
        <v>38</v>
      </c>
      <c r="J101" s="40">
        <v>345</v>
      </c>
      <c r="K101" s="41">
        <v>311</v>
      </c>
      <c r="L101" s="40">
        <v>46.05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2.5499999999999998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/>
      <c r="I104" s="43">
        <v>20</v>
      </c>
      <c r="J104" s="43">
        <v>95</v>
      </c>
      <c r="K104" s="44">
        <v>1</v>
      </c>
      <c r="L104" s="43">
        <v>1.92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>
        <v>3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77</v>
      </c>
      <c r="J108" s="19">
        <f t="shared" si="54"/>
        <v>520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2</v>
      </c>
      <c r="H109" s="43">
        <v>4</v>
      </c>
      <c r="I109" s="43">
        <v>3</v>
      </c>
      <c r="J109" s="43">
        <v>51</v>
      </c>
      <c r="K109" s="44">
        <v>14</v>
      </c>
      <c r="L109" s="43">
        <v>12.6</v>
      </c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200</v>
      </c>
      <c r="G110" s="43">
        <v>2</v>
      </c>
      <c r="H110" s="43">
        <v>4</v>
      </c>
      <c r="I110" s="43">
        <v>18</v>
      </c>
      <c r="J110" s="43">
        <v>118</v>
      </c>
      <c r="K110" s="44">
        <v>96</v>
      </c>
      <c r="L110" s="43">
        <v>13.4</v>
      </c>
    </row>
    <row r="111" spans="1:12" ht="25.5" x14ac:dyDescent="0.25">
      <c r="A111" s="23"/>
      <c r="B111" s="15"/>
      <c r="C111" s="11"/>
      <c r="D111" s="7" t="s">
        <v>28</v>
      </c>
      <c r="E111" s="42" t="s">
        <v>95</v>
      </c>
      <c r="F111" s="43">
        <v>90</v>
      </c>
      <c r="G111" s="43">
        <v>10</v>
      </c>
      <c r="H111" s="43">
        <v>12</v>
      </c>
      <c r="I111" s="43">
        <v>10</v>
      </c>
      <c r="J111" s="43">
        <v>184</v>
      </c>
      <c r="K111" s="44">
        <v>312</v>
      </c>
      <c r="L111" s="43">
        <v>41.98</v>
      </c>
    </row>
    <row r="112" spans="1:12" ht="15" x14ac:dyDescent="0.25">
      <c r="A112" s="23"/>
      <c r="B112" s="15"/>
      <c r="C112" s="11"/>
      <c r="D112" s="7" t="s">
        <v>29</v>
      </c>
      <c r="E112" s="42" t="s">
        <v>96</v>
      </c>
      <c r="F112" s="43">
        <v>150</v>
      </c>
      <c r="G112" s="43">
        <v>6</v>
      </c>
      <c r="H112" s="43">
        <v>4</v>
      </c>
      <c r="I112" s="43">
        <v>25</v>
      </c>
      <c r="J112" s="43">
        <v>158</v>
      </c>
      <c r="K112" s="44">
        <v>198</v>
      </c>
      <c r="L112" s="43">
        <v>8.3699999999999992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/>
      <c r="H113" s="43"/>
      <c r="I113" s="43">
        <v>10</v>
      </c>
      <c r="J113" s="43">
        <v>39</v>
      </c>
      <c r="K113" s="44">
        <v>430</v>
      </c>
      <c r="L113" s="43">
        <v>2.5499999999999998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/>
      <c r="I114" s="43">
        <v>20</v>
      </c>
      <c r="J114" s="43">
        <v>95</v>
      </c>
      <c r="K114" s="44">
        <v>1</v>
      </c>
      <c r="L114" s="43">
        <v>1.92</v>
      </c>
    </row>
    <row r="115" spans="1:12" ht="15" x14ac:dyDescent="0.25">
      <c r="A115" s="23"/>
      <c r="B115" s="15"/>
      <c r="C115" s="11"/>
      <c r="D115" s="7" t="s">
        <v>32</v>
      </c>
      <c r="E115" s="42" t="s">
        <v>72</v>
      </c>
      <c r="F115" s="43">
        <v>25</v>
      </c>
      <c r="G115" s="43">
        <v>2</v>
      </c>
      <c r="H115" s="43"/>
      <c r="I115" s="43">
        <v>11</v>
      </c>
      <c r="J115" s="43">
        <v>51</v>
      </c>
      <c r="K115" s="44">
        <v>2</v>
      </c>
      <c r="L115" s="43">
        <v>1.26</v>
      </c>
    </row>
    <row r="116" spans="1:12" ht="15" x14ac:dyDescent="0.25">
      <c r="A116" s="23"/>
      <c r="B116" s="15"/>
      <c r="C116" s="11"/>
      <c r="D116" s="6" t="s">
        <v>24</v>
      </c>
      <c r="E116" s="42" t="s">
        <v>42</v>
      </c>
      <c r="F116" s="43">
        <v>120</v>
      </c>
      <c r="G116" s="43"/>
      <c r="H116" s="43"/>
      <c r="I116" s="43">
        <v>10</v>
      </c>
      <c r="J116" s="43">
        <v>49</v>
      </c>
      <c r="K116" s="44">
        <v>3</v>
      </c>
      <c r="L116" s="43">
        <v>18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885</v>
      </c>
      <c r="G118" s="19">
        <f t="shared" ref="G118:J118" si="56">SUM(G109:G117)</f>
        <v>25</v>
      </c>
      <c r="H118" s="19">
        <f t="shared" si="56"/>
        <v>24</v>
      </c>
      <c r="I118" s="19">
        <f t="shared" si="56"/>
        <v>107</v>
      </c>
      <c r="J118" s="19">
        <f t="shared" si="56"/>
        <v>745</v>
      </c>
      <c r="K118" s="25"/>
      <c r="L118" s="19">
        <f t="shared" ref="L118" si="57">SUM(L109:L117)</f>
        <v>100.08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1420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184</v>
      </c>
      <c r="J119" s="32">
        <f t="shared" ref="J119:L119" si="61">J108+J118</f>
        <v>1265</v>
      </c>
      <c r="K119" s="32"/>
      <c r="L119" s="32">
        <f t="shared" si="61"/>
        <v>168.6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260</v>
      </c>
      <c r="G120" s="40">
        <v>14</v>
      </c>
      <c r="H120" s="40">
        <v>16</v>
      </c>
      <c r="I120" s="40">
        <v>27</v>
      </c>
      <c r="J120" s="40">
        <v>306</v>
      </c>
      <c r="K120" s="41" t="s">
        <v>44</v>
      </c>
      <c r="L120" s="40">
        <v>55.52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5.6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26</v>
      </c>
      <c r="G125" s="43">
        <v>1</v>
      </c>
      <c r="H125" s="43">
        <v>3</v>
      </c>
      <c r="I125" s="43">
        <v>19</v>
      </c>
      <c r="J125" s="43">
        <v>108</v>
      </c>
      <c r="K125" s="44"/>
      <c r="L125" s="43">
        <v>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536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81</v>
      </c>
      <c r="J127" s="19">
        <f t="shared" si="62"/>
        <v>571</v>
      </c>
      <c r="K127" s="25"/>
      <c r="L127" s="19">
        <f t="shared" ref="L127" si="63">SUM(L120:L126)</f>
        <v>68.52000000000001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2</v>
      </c>
      <c r="H128" s="43">
        <v>4</v>
      </c>
      <c r="I128" s="43">
        <v>6</v>
      </c>
      <c r="J128" s="43">
        <v>71</v>
      </c>
      <c r="K128" s="44">
        <v>42</v>
      </c>
      <c r="L128" s="43">
        <v>9.98</v>
      </c>
    </row>
    <row r="129" spans="1:12" ht="15" x14ac:dyDescent="0.25">
      <c r="A129" s="14"/>
      <c r="B129" s="15"/>
      <c r="C129" s="11"/>
      <c r="D129" s="7" t="s">
        <v>27</v>
      </c>
      <c r="E129" s="42" t="s">
        <v>98</v>
      </c>
      <c r="F129" s="43">
        <v>250</v>
      </c>
      <c r="G129" s="43">
        <v>4</v>
      </c>
      <c r="H129" s="43">
        <v>5</v>
      </c>
      <c r="I129" s="43">
        <v>17</v>
      </c>
      <c r="J129" s="43">
        <v>128</v>
      </c>
      <c r="K129" s="44">
        <v>88</v>
      </c>
      <c r="L129" s="43">
        <v>12.69</v>
      </c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90</v>
      </c>
      <c r="G130" s="43">
        <v>6</v>
      </c>
      <c r="H130" s="43">
        <v>10</v>
      </c>
      <c r="I130" s="43">
        <v>10</v>
      </c>
      <c r="J130" s="43">
        <v>155</v>
      </c>
      <c r="K130" s="44">
        <v>256</v>
      </c>
      <c r="L130" s="43">
        <v>58.77</v>
      </c>
    </row>
    <row r="131" spans="1:12" ht="15" x14ac:dyDescent="0.25">
      <c r="A131" s="14"/>
      <c r="B131" s="15"/>
      <c r="C131" s="11"/>
      <c r="D131" s="7" t="s">
        <v>29</v>
      </c>
      <c r="E131" s="42" t="s">
        <v>100</v>
      </c>
      <c r="F131" s="43">
        <v>180</v>
      </c>
      <c r="G131" s="43">
        <v>6</v>
      </c>
      <c r="H131" s="43">
        <v>5</v>
      </c>
      <c r="I131" s="43">
        <v>16</v>
      </c>
      <c r="J131" s="43">
        <v>129</v>
      </c>
      <c r="K131" s="44">
        <v>202</v>
      </c>
      <c r="L131" s="43">
        <v>9.93</v>
      </c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/>
      <c r="H132" s="43"/>
      <c r="I132" s="43">
        <v>10</v>
      </c>
      <c r="J132" s="43">
        <v>39</v>
      </c>
      <c r="K132" s="44">
        <v>430</v>
      </c>
      <c r="L132" s="43">
        <v>2.5499999999999998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</v>
      </c>
      <c r="H133" s="43"/>
      <c r="I133" s="43">
        <v>25</v>
      </c>
      <c r="J133" s="43">
        <v>118</v>
      </c>
      <c r="K133" s="44">
        <v>1</v>
      </c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72</v>
      </c>
      <c r="F134" s="43">
        <v>25</v>
      </c>
      <c r="G134" s="43">
        <v>2</v>
      </c>
      <c r="H134" s="43"/>
      <c r="I134" s="43">
        <v>11</v>
      </c>
      <c r="J134" s="43">
        <v>51</v>
      </c>
      <c r="K134" s="44">
        <v>2</v>
      </c>
      <c r="L134" s="43">
        <v>1.26</v>
      </c>
    </row>
    <row r="135" spans="1:12" ht="15" x14ac:dyDescent="0.25">
      <c r="A135" s="14"/>
      <c r="B135" s="15"/>
      <c r="C135" s="11"/>
      <c r="D135" s="6"/>
      <c r="E135" s="42" t="s">
        <v>54</v>
      </c>
      <c r="F135" s="43">
        <v>13</v>
      </c>
      <c r="G135" s="43">
        <v>1</v>
      </c>
      <c r="H135" s="43">
        <v>1</v>
      </c>
      <c r="I135" s="43">
        <v>9</v>
      </c>
      <c r="J135" s="43">
        <v>52</v>
      </c>
      <c r="K135" s="44"/>
      <c r="L135" s="43">
        <v>2.5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868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104</v>
      </c>
      <c r="J137" s="19">
        <f t="shared" si="64"/>
        <v>743</v>
      </c>
      <c r="K137" s="25"/>
      <c r="L137" s="19">
        <f t="shared" ref="L137" si="65">SUM(L128:L136)</f>
        <v>100.08000000000001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1404</v>
      </c>
      <c r="G138" s="32">
        <f t="shared" ref="G138" si="66">G127+G137</f>
        <v>44</v>
      </c>
      <c r="H138" s="32">
        <f t="shared" ref="H138" si="67">H127+H137</f>
        <v>44</v>
      </c>
      <c r="I138" s="32">
        <f t="shared" ref="I138" si="68">I127+I137</f>
        <v>185</v>
      </c>
      <c r="J138" s="32">
        <f t="shared" ref="J138:L138" si="69">J127+J137</f>
        <v>1314</v>
      </c>
      <c r="K138" s="32"/>
      <c r="L138" s="32">
        <f t="shared" si="69"/>
        <v>168.60000000000002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265</v>
      </c>
      <c r="G139" s="40">
        <v>16</v>
      </c>
      <c r="H139" s="40">
        <v>18</v>
      </c>
      <c r="I139" s="40">
        <v>50</v>
      </c>
      <c r="J139" s="40">
        <v>427</v>
      </c>
      <c r="K139" s="41" t="s">
        <v>62</v>
      </c>
      <c r="L139" s="40">
        <v>62.03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/>
      <c r="I142" s="43">
        <v>20</v>
      </c>
      <c r="J142" s="43">
        <v>95</v>
      </c>
      <c r="K142" s="44">
        <v>1</v>
      </c>
      <c r="L142" s="43">
        <v>1.92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80</v>
      </c>
      <c r="J146" s="19">
        <f t="shared" si="70"/>
        <v>561</v>
      </c>
      <c r="K146" s="25"/>
      <c r="L146" s="19">
        <f t="shared" ref="L146" si="71">SUM(L139:L145)</f>
        <v>68.52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60</v>
      </c>
      <c r="G147" s="43">
        <v>1</v>
      </c>
      <c r="H147" s="43">
        <v>3</v>
      </c>
      <c r="I147" s="43">
        <v>3</v>
      </c>
      <c r="J147" s="43">
        <v>43</v>
      </c>
      <c r="K147" s="44">
        <v>45</v>
      </c>
      <c r="L147" s="43">
        <v>6.6</v>
      </c>
    </row>
    <row r="148" spans="1:12" ht="15" x14ac:dyDescent="0.25">
      <c r="A148" s="23"/>
      <c r="B148" s="15"/>
      <c r="C148" s="11"/>
      <c r="D148" s="7" t="s">
        <v>27</v>
      </c>
      <c r="E148" s="42" t="s">
        <v>101</v>
      </c>
      <c r="F148" s="43">
        <v>205</v>
      </c>
      <c r="G148" s="43">
        <v>8</v>
      </c>
      <c r="H148" s="43">
        <v>7</v>
      </c>
      <c r="I148" s="43">
        <v>31</v>
      </c>
      <c r="J148" s="43">
        <v>216</v>
      </c>
      <c r="K148" s="44">
        <v>86</v>
      </c>
      <c r="L148" s="43">
        <v>13.13</v>
      </c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>
        <v>220</v>
      </c>
      <c r="G149" s="43">
        <v>8</v>
      </c>
      <c r="H149" s="43">
        <v>13</v>
      </c>
      <c r="I149" s="43">
        <v>17</v>
      </c>
      <c r="J149" s="43">
        <v>217</v>
      </c>
      <c r="K149" s="44">
        <v>259</v>
      </c>
      <c r="L149" s="43">
        <v>61.69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1</v>
      </c>
      <c r="H151" s="43"/>
      <c r="I151" s="43">
        <v>17</v>
      </c>
      <c r="J151" s="43">
        <v>73</v>
      </c>
      <c r="K151" s="44">
        <v>389</v>
      </c>
      <c r="L151" s="43">
        <v>9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4</v>
      </c>
      <c r="H152" s="43"/>
      <c r="I152" s="43">
        <v>25</v>
      </c>
      <c r="J152" s="43">
        <v>118</v>
      </c>
      <c r="K152" s="44">
        <v>1</v>
      </c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72</v>
      </c>
      <c r="F153" s="43">
        <v>25</v>
      </c>
      <c r="G153" s="43">
        <v>2</v>
      </c>
      <c r="H153" s="43"/>
      <c r="I153" s="43">
        <v>11</v>
      </c>
      <c r="J153" s="43">
        <v>51</v>
      </c>
      <c r="K153" s="44">
        <v>2</v>
      </c>
      <c r="L153" s="43">
        <v>1.26</v>
      </c>
    </row>
    <row r="154" spans="1:12" ht="15" x14ac:dyDescent="0.25">
      <c r="A154" s="23"/>
      <c r="B154" s="15"/>
      <c r="C154" s="11"/>
      <c r="D154" s="6"/>
      <c r="E154" s="42" t="s">
        <v>92</v>
      </c>
      <c r="F154" s="43">
        <v>30</v>
      </c>
      <c r="G154" s="43">
        <v>2</v>
      </c>
      <c r="H154" s="43">
        <v>1</v>
      </c>
      <c r="I154" s="43">
        <v>13</v>
      </c>
      <c r="J154" s="43">
        <v>73</v>
      </c>
      <c r="K154" s="44"/>
      <c r="L154" s="43">
        <v>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</v>
      </c>
      <c r="H156" s="19">
        <f t="shared" si="72"/>
        <v>24</v>
      </c>
      <c r="I156" s="19">
        <f t="shared" si="72"/>
        <v>117</v>
      </c>
      <c r="J156" s="19">
        <f t="shared" si="72"/>
        <v>791</v>
      </c>
      <c r="K156" s="25"/>
      <c r="L156" s="19">
        <f t="shared" ref="L156" si="73">SUM(L147:L155)</f>
        <v>100.08000000000001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1295</v>
      </c>
      <c r="G157" s="32">
        <f t="shared" ref="G157" si="74">G146+G156</f>
        <v>45</v>
      </c>
      <c r="H157" s="32">
        <f t="shared" ref="H157" si="75">H146+H156</f>
        <v>42</v>
      </c>
      <c r="I157" s="32">
        <f t="shared" ref="I157" si="76">I146+I156</f>
        <v>197</v>
      </c>
      <c r="J157" s="32">
        <f t="shared" ref="J157:L157" si="77">J146+J156</f>
        <v>1352</v>
      </c>
      <c r="K157" s="32"/>
      <c r="L157" s="32">
        <f t="shared" si="77"/>
        <v>168.60000000000002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190</v>
      </c>
      <c r="G158" s="40">
        <v>11</v>
      </c>
      <c r="H158" s="40">
        <v>14</v>
      </c>
      <c r="I158" s="40">
        <v>17</v>
      </c>
      <c r="J158" s="40">
        <v>234</v>
      </c>
      <c r="K158" s="41">
        <v>139</v>
      </c>
      <c r="L158" s="40">
        <v>51.57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2.5499999999999998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65</v>
      </c>
      <c r="F163" s="43">
        <v>60</v>
      </c>
      <c r="G163" s="43">
        <v>2</v>
      </c>
      <c r="H163" s="43">
        <v>4</v>
      </c>
      <c r="I163" s="43">
        <v>17</v>
      </c>
      <c r="J163" s="43">
        <v>109</v>
      </c>
      <c r="K163" s="44"/>
      <c r="L163" s="43">
        <v>12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69</v>
      </c>
      <c r="J165" s="19">
        <f t="shared" si="78"/>
        <v>500</v>
      </c>
      <c r="K165" s="25"/>
      <c r="L165" s="19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/>
      <c r="H166" s="43">
        <v>5</v>
      </c>
      <c r="I166" s="43">
        <v>5</v>
      </c>
      <c r="J166" s="43">
        <v>71</v>
      </c>
      <c r="K166" s="44">
        <v>10</v>
      </c>
      <c r="L166" s="43">
        <v>14.27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6</v>
      </c>
      <c r="H167" s="43">
        <v>5</v>
      </c>
      <c r="I167" s="43">
        <v>19</v>
      </c>
      <c r="J167" s="43">
        <v>145</v>
      </c>
      <c r="K167" s="44">
        <v>112</v>
      </c>
      <c r="L167" s="43">
        <v>9.58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100</v>
      </c>
      <c r="G168" s="43">
        <v>9</v>
      </c>
      <c r="H168" s="43">
        <v>13</v>
      </c>
      <c r="I168" s="43">
        <v>9</v>
      </c>
      <c r="J168" s="43">
        <v>186</v>
      </c>
      <c r="K168" s="44">
        <v>279</v>
      </c>
      <c r="L168" s="43">
        <v>47.89</v>
      </c>
    </row>
    <row r="169" spans="1:12" ht="15" x14ac:dyDescent="0.25">
      <c r="A169" s="23"/>
      <c r="B169" s="15"/>
      <c r="C169" s="11"/>
      <c r="D169" s="7" t="s">
        <v>29</v>
      </c>
      <c r="E169" s="42" t="s">
        <v>104</v>
      </c>
      <c r="F169" s="43">
        <v>200</v>
      </c>
      <c r="G169" s="43">
        <v>4</v>
      </c>
      <c r="H169" s="43">
        <v>3</v>
      </c>
      <c r="I169" s="43">
        <v>32</v>
      </c>
      <c r="J169" s="43">
        <v>173</v>
      </c>
      <c r="K169" s="44">
        <v>171</v>
      </c>
      <c r="L169" s="43">
        <v>13.42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/>
      <c r="H170" s="43"/>
      <c r="I170" s="43">
        <v>10</v>
      </c>
      <c r="J170" s="43">
        <v>43</v>
      </c>
      <c r="K170" s="44">
        <v>377</v>
      </c>
      <c r="L170" s="43">
        <v>4.66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</v>
      </c>
      <c r="H171" s="43"/>
      <c r="I171" s="43">
        <v>25</v>
      </c>
      <c r="J171" s="43">
        <v>118</v>
      </c>
      <c r="K171" s="44">
        <v>1</v>
      </c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72</v>
      </c>
      <c r="F172" s="43">
        <v>25</v>
      </c>
      <c r="G172" s="43">
        <v>2</v>
      </c>
      <c r="H172" s="43"/>
      <c r="I172" s="43">
        <v>11</v>
      </c>
      <c r="J172" s="43">
        <v>51</v>
      </c>
      <c r="K172" s="44">
        <v>2</v>
      </c>
      <c r="L172" s="43">
        <v>1.26</v>
      </c>
    </row>
    <row r="173" spans="1:12" ht="15" x14ac:dyDescent="0.25">
      <c r="A173" s="23"/>
      <c r="B173" s="15"/>
      <c r="C173" s="11"/>
      <c r="D173" s="6"/>
      <c r="E173" s="42" t="s">
        <v>47</v>
      </c>
      <c r="F173" s="43">
        <v>20</v>
      </c>
      <c r="G173" s="43"/>
      <c r="H173" s="43"/>
      <c r="I173" s="43">
        <v>6</v>
      </c>
      <c r="J173" s="43">
        <v>25</v>
      </c>
      <c r="K173" s="44"/>
      <c r="L173" s="43">
        <v>6.6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905</v>
      </c>
      <c r="G175" s="19">
        <f t="shared" ref="G175:J175" si="80">SUM(G166:G174)</f>
        <v>25</v>
      </c>
      <c r="H175" s="19">
        <f t="shared" si="80"/>
        <v>26</v>
      </c>
      <c r="I175" s="19">
        <f t="shared" si="80"/>
        <v>117</v>
      </c>
      <c r="J175" s="19">
        <f t="shared" si="80"/>
        <v>812</v>
      </c>
      <c r="K175" s="25"/>
      <c r="L175" s="19">
        <f t="shared" ref="L175" si="81">SUM(L166:L174)</f>
        <v>100.08000000000001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1405</v>
      </c>
      <c r="G176" s="32">
        <f t="shared" ref="G176" si="82">G165+G175</f>
        <v>42</v>
      </c>
      <c r="H176" s="32">
        <f t="shared" ref="H176" si="83">H165+H175</f>
        <v>44</v>
      </c>
      <c r="I176" s="32">
        <f t="shared" ref="I176" si="84">I165+I175</f>
        <v>186</v>
      </c>
      <c r="J176" s="32">
        <f t="shared" ref="J176:L176" si="85">J165+J175</f>
        <v>1312</v>
      </c>
      <c r="K176" s="32"/>
      <c r="L176" s="32">
        <f t="shared" si="85"/>
        <v>168.60000000000002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280</v>
      </c>
      <c r="G177" s="40">
        <v>15</v>
      </c>
      <c r="H177" s="40">
        <v>14</v>
      </c>
      <c r="I177" s="40">
        <v>48</v>
      </c>
      <c r="J177" s="40">
        <v>328</v>
      </c>
      <c r="K177" s="41" t="s">
        <v>67</v>
      </c>
      <c r="L177" s="40">
        <v>58.05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/>
      <c r="H179" s="43"/>
      <c r="I179" s="43">
        <v>10</v>
      </c>
      <c r="J179" s="43">
        <v>39</v>
      </c>
      <c r="K179" s="44">
        <v>430</v>
      </c>
      <c r="L179" s="43">
        <v>2.5499999999999998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/>
      <c r="I180" s="43">
        <v>20</v>
      </c>
      <c r="J180" s="43">
        <v>95</v>
      </c>
      <c r="K180" s="44">
        <v>1</v>
      </c>
      <c r="L180" s="43">
        <v>1.92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20</v>
      </c>
      <c r="G182" s="43">
        <v>1</v>
      </c>
      <c r="H182" s="43">
        <v>2</v>
      </c>
      <c r="I182" s="43">
        <v>5</v>
      </c>
      <c r="J182" s="43">
        <v>43</v>
      </c>
      <c r="K182" s="44"/>
      <c r="L182" s="43">
        <v>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83</v>
      </c>
      <c r="J184" s="19">
        <f t="shared" si="86"/>
        <v>505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60</v>
      </c>
      <c r="G185" s="43">
        <v>1</v>
      </c>
      <c r="H185" s="43">
        <v>4</v>
      </c>
      <c r="I185" s="43">
        <v>3</v>
      </c>
      <c r="J185" s="43">
        <v>48</v>
      </c>
      <c r="K185" s="44">
        <v>52</v>
      </c>
      <c r="L185" s="43">
        <v>4</v>
      </c>
    </row>
    <row r="186" spans="1:12" ht="15" x14ac:dyDescent="0.25">
      <c r="A186" s="23"/>
      <c r="B186" s="15"/>
      <c r="C186" s="11"/>
      <c r="D186" s="7" t="s">
        <v>27</v>
      </c>
      <c r="E186" s="42" t="s">
        <v>106</v>
      </c>
      <c r="F186" s="43">
        <v>250</v>
      </c>
      <c r="G186" s="43">
        <v>4</v>
      </c>
      <c r="H186" s="43">
        <v>5</v>
      </c>
      <c r="I186" s="43">
        <v>16</v>
      </c>
      <c r="J186" s="43">
        <v>121</v>
      </c>
      <c r="K186" s="44">
        <v>101</v>
      </c>
      <c r="L186" s="43">
        <v>11.33</v>
      </c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200</v>
      </c>
      <c r="G187" s="43">
        <v>14</v>
      </c>
      <c r="H187" s="43">
        <v>16</v>
      </c>
      <c r="I187" s="43">
        <v>37</v>
      </c>
      <c r="J187" s="43">
        <v>354</v>
      </c>
      <c r="K187" s="44">
        <v>139</v>
      </c>
      <c r="L187" s="43">
        <v>55.89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/>
      <c r="H189" s="43"/>
      <c r="I189" s="43">
        <v>10</v>
      </c>
      <c r="J189" s="43">
        <v>39</v>
      </c>
      <c r="K189" s="44">
        <v>344</v>
      </c>
      <c r="L189" s="43">
        <v>5.6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4</v>
      </c>
      <c r="H190" s="43"/>
      <c r="I190" s="43">
        <v>25</v>
      </c>
      <c r="J190" s="43">
        <v>118</v>
      </c>
      <c r="K190" s="44">
        <v>1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72</v>
      </c>
      <c r="F191" s="43">
        <v>25</v>
      </c>
      <c r="G191" s="43">
        <v>2</v>
      </c>
      <c r="H191" s="43"/>
      <c r="I191" s="43">
        <v>11</v>
      </c>
      <c r="J191" s="43">
        <v>51</v>
      </c>
      <c r="K191" s="44">
        <v>2</v>
      </c>
      <c r="L191" s="43">
        <v>1.26</v>
      </c>
    </row>
    <row r="192" spans="1:12" ht="15" x14ac:dyDescent="0.25">
      <c r="A192" s="23"/>
      <c r="B192" s="15"/>
      <c r="C192" s="11"/>
      <c r="D192" s="6"/>
      <c r="E192" s="42" t="s">
        <v>107</v>
      </c>
      <c r="F192" s="43">
        <v>40</v>
      </c>
      <c r="G192" s="43">
        <v>1</v>
      </c>
      <c r="H192" s="43">
        <v>1</v>
      </c>
      <c r="I192" s="43">
        <v>1</v>
      </c>
      <c r="J192" s="43">
        <v>17</v>
      </c>
      <c r="K192" s="44"/>
      <c r="L192" s="43">
        <v>19.600000000000001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26</v>
      </c>
      <c r="H194" s="19">
        <f t="shared" si="88"/>
        <v>26</v>
      </c>
      <c r="I194" s="19">
        <f t="shared" si="88"/>
        <v>103</v>
      </c>
      <c r="J194" s="19">
        <f t="shared" si="88"/>
        <v>748</v>
      </c>
      <c r="K194" s="25"/>
      <c r="L194" s="19">
        <f t="shared" ref="L194" si="89">SUM(L185:L193)</f>
        <v>100.08000000000001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1365</v>
      </c>
      <c r="G195" s="32">
        <f t="shared" ref="G195" si="90">G184+G194</f>
        <v>45</v>
      </c>
      <c r="H195" s="32">
        <f t="shared" ref="H195" si="91">H184+H194</f>
        <v>42</v>
      </c>
      <c r="I195" s="32">
        <f t="shared" ref="I195" si="92">I184+I194</f>
        <v>186</v>
      </c>
      <c r="J195" s="32">
        <f t="shared" ref="J195:L195" si="93">J184+J194</f>
        <v>1253</v>
      </c>
      <c r="K195" s="32"/>
      <c r="L195" s="32">
        <f t="shared" si="93"/>
        <v>168.60000000000002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</v>
      </c>
      <c r="H196" s="34">
        <f t="shared" si="94"/>
        <v>42.3</v>
      </c>
      <c r="I196" s="34">
        <f t="shared" si="94"/>
        <v>191.2</v>
      </c>
      <c r="J196" s="34">
        <f t="shared" si="94"/>
        <v>1317.5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№88</cp:lastModifiedBy>
  <cp:lastPrinted>2023-10-12T05:13:44Z</cp:lastPrinted>
  <dcterms:created xsi:type="dcterms:W3CDTF">2022-05-16T14:23:56Z</dcterms:created>
  <dcterms:modified xsi:type="dcterms:W3CDTF">2023-10-23T09:22:29Z</dcterms:modified>
</cp:coreProperties>
</file>