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G195" i="1"/>
  <c r="F195" i="1"/>
  <c r="L176" i="1"/>
  <c r="J176" i="1"/>
  <c r="H176" i="1"/>
  <c r="G176" i="1"/>
  <c r="F176" i="1"/>
  <c r="L157" i="1"/>
  <c r="H157" i="1"/>
  <c r="J157" i="1"/>
  <c r="G157" i="1"/>
  <c r="F157" i="1"/>
  <c r="F138" i="1"/>
  <c r="L138" i="1"/>
  <c r="J138" i="1"/>
  <c r="H138" i="1"/>
  <c r="G138" i="1"/>
  <c r="L119" i="1"/>
  <c r="J119" i="1"/>
  <c r="H119" i="1"/>
  <c r="G119" i="1"/>
  <c r="F119" i="1"/>
  <c r="L100" i="1"/>
  <c r="J100" i="1"/>
  <c r="H100" i="1"/>
  <c r="G100" i="1"/>
  <c r="F100" i="1"/>
  <c r="I81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I24" i="1"/>
  <c r="F24" i="1"/>
  <c r="L24" i="1"/>
  <c r="J24" i="1"/>
  <c r="H24" i="1"/>
  <c r="G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<sst xmlns="http://schemas.openxmlformats.org/spreadsheetml/2006/main" count="320" uniqueCount="117">
  <si>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</si>
  <si>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</si>
  <si>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</si>
  <si>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</si>
  <si>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</si>
  <si>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</si>
  <si>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</si>
  <si>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</si>
  <si>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</si>
  <si>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</si>
  <si>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</si>
  <si>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</si>
  <si>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</si>
  <si>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</si>
  <si>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</si>
  <si>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</si>
  <si>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</si>
  <si>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</si>
  <si>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</si>
  <si>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</si>
  <si>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</si>
  <si>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</si>
  <si>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</si>
  <si>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</si>
  <si>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</si>
  <si>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</si>
  <si>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</si>
  <si>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</si>
  <si>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</si>
  <si>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</si>
  <si>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</si>
  <si>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</si>
  <si>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</si>
  <si>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</si>
  <si>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</si>
  <si>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</si>
  <si>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</si>
  <si>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</si>
  <si>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</si>
  <si>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</si>
  <si>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</si>
  <si>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</si>
  <si>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</si>
  <si>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Каша рассыпчатая гречневая 180, бефстроганов из говядины 25/75</t>
  </si>
  <si>
    <t>171.1/250</t>
  </si>
  <si>
    <t>Кисель</t>
  </si>
  <si>
    <t>Каша молочная пшеничная вязкая</t>
  </si>
  <si>
    <t>Яйца вареные 40, сыр (порциями) 20</t>
  </si>
  <si>
    <t>209/15</t>
  </si>
  <si>
    <t>Какао с молоком</t>
  </si>
  <si>
    <t>Винегрет овощной</t>
  </si>
  <si>
    <t>Макаронные изделия отварные 180, тефтели мясные  с рисом в соусе 50/50</t>
  </si>
  <si>
    <t>202.1/9</t>
  </si>
  <si>
    <t>Компот из ягод</t>
  </si>
  <si>
    <t>Печенье</t>
  </si>
  <si>
    <t>Картофельное пюре 150, суфле из кур с соусом 50/40</t>
  </si>
  <si>
    <t>128/299</t>
  </si>
  <si>
    <t>Плов из птицы 150/25</t>
  </si>
  <si>
    <t>Салат из белокочанной капусты с морковью</t>
  </si>
  <si>
    <t>Жаркое по-домашнему с мясом (говядина) 165/25</t>
  </si>
  <si>
    <t>Макароны отварные с сыром</t>
  </si>
  <si>
    <t>Запеканка из творога со сгущеным молоком 80/5</t>
  </si>
  <si>
    <t>Икра морковная</t>
  </si>
  <si>
    <t>Каша рассыпчатая гречневая 180, куриная грудка,тушеная в соусе 25/65</t>
  </si>
  <si>
    <t>171.1/290</t>
  </si>
  <si>
    <t>Компот из смеси сухофруктов</t>
  </si>
  <si>
    <t>Картофельное пюре 150, рыба тушеная с овощами 50/40</t>
  </si>
  <si>
    <t>128/253</t>
  </si>
  <si>
    <t>Чай со сгущеным молоком</t>
  </si>
  <si>
    <t>Суп картофельный с рисом</t>
  </si>
  <si>
    <t>Пельмени мясные с маслом</t>
  </si>
  <si>
    <t>Хлеб ржаной</t>
  </si>
  <si>
    <t>Салат "Степной"</t>
  </si>
  <si>
    <t>Щи из свежей капусты с картофелем</t>
  </si>
  <si>
    <t>Мясо тушеное с соусом (говядина) 25/65</t>
  </si>
  <si>
    <t>Рис припущенный</t>
  </si>
  <si>
    <t>Чай  сахаром</t>
  </si>
  <si>
    <t>Пряник</t>
  </si>
  <si>
    <t>Суп гороховый</t>
  </si>
  <si>
    <t>Запеканка из творога со сгущеным молоком 100/5</t>
  </si>
  <si>
    <t>Свекольник со сметаной 200/5</t>
  </si>
  <si>
    <t>Запеканка из печени с маслом 95/5</t>
  </si>
  <si>
    <t>Картофель тушеный</t>
  </si>
  <si>
    <t>Компот из ягоды</t>
  </si>
  <si>
    <t>шоколадный батончик</t>
  </si>
  <si>
    <t>Икра кабачковая</t>
  </si>
  <si>
    <t>Рассольник Ленинградский</t>
  </si>
  <si>
    <t>Котлета "Домашняя" с соусом 55/35</t>
  </si>
  <si>
    <t>Каша рассыпчатая гречневая</t>
  </si>
  <si>
    <t>171.1</t>
  </si>
  <si>
    <t>Блинчики</t>
  </si>
  <si>
    <t>Салат из свежих помидоров с луком</t>
  </si>
  <si>
    <t>Борщ с капустой и картофелем</t>
  </si>
  <si>
    <t>Гуляш из говядины 25/65</t>
  </si>
  <si>
    <t>Макаронные изделия отварные</t>
  </si>
  <si>
    <t>202.1</t>
  </si>
  <si>
    <t>Салат из свежих огурцов с луком</t>
  </si>
  <si>
    <t>Суп с макаронными изделиями и картофелем</t>
  </si>
  <si>
    <t>Биточки из мяса птицы с соусом 50/50</t>
  </si>
  <si>
    <t>Сложный гарнир ( картофельное пюре, капуста тушеная) 90/90</t>
  </si>
  <si>
    <t>128/131</t>
  </si>
  <si>
    <t>Суп с клецками</t>
  </si>
  <si>
    <t>118.2</t>
  </si>
  <si>
    <t>Свекольник со сметаной 250/5</t>
  </si>
  <si>
    <t>Котлеты рыбные с соусом60/30</t>
  </si>
  <si>
    <t>Картофельное пюре</t>
  </si>
  <si>
    <t>Шоколадный батончик</t>
  </si>
  <si>
    <t>Салат из свежей моркови</t>
  </si>
  <si>
    <t>Суп Любительский (с гречкой)</t>
  </si>
  <si>
    <t>Тефтели мясные с рисом в соусе 50/50</t>
  </si>
  <si>
    <t>Пюре гороховое</t>
  </si>
  <si>
    <t>306.1</t>
  </si>
  <si>
    <t>Чай с лимоном</t>
  </si>
  <si>
    <t>Оладьи со сгущеным молоком 60/10</t>
  </si>
  <si>
    <t>МОАУ СОШ 88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</si>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</sst>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114</v>
      </c>
      <c r="D1" s="52"/>
      <c r="E1" s="52"/>
      <c r="F1" s="12" t="s">
        <v>16</v>
      </c>
      <c r="G1" s="2" t="s">
        <v>17</v>
      </c>
      <c r="H1" s="53" t="s">
        <v>115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45.15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</v>
      </c>
      <c r="H14" s="43">
        <v>4</v>
      </c>
      <c r="I14" s="43">
        <v>10</v>
      </c>
      <c r="J14" s="43">
        <v>79</v>
      </c>
      <c r="K14" s="44">
        <v>67</v>
      </c>
      <c r="L14" s="43">
        <v>11.46</v>
      </c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250</v>
      </c>
      <c r="G15" s="43">
        <v>4</v>
      </c>
      <c r="H15" s="43">
        <v>5</v>
      </c>
      <c r="I15" s="43">
        <v>16</v>
      </c>
      <c r="J15" s="43">
        <v>121</v>
      </c>
      <c r="K15" s="44">
        <v>101</v>
      </c>
      <c r="L15" s="43">
        <v>12.13</v>
      </c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170</v>
      </c>
      <c r="G16" s="43">
        <v>14</v>
      </c>
      <c r="H16" s="43">
        <v>16</v>
      </c>
      <c r="I16" s="43">
        <v>34</v>
      </c>
      <c r="J16" s="43">
        <v>336</v>
      </c>
      <c r="K16" s="44">
        <v>12</v>
      </c>
      <c r="L16" s="43">
        <v>50.9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2.93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/>
      <c r="I19" s="43">
        <v>25</v>
      </c>
      <c r="J19" s="43">
        <v>118</v>
      </c>
      <c r="K19" s="44">
        <v>1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71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1.26</v>
      </c>
    </row>
    <row r="21" spans="1:12" ht="15" x14ac:dyDescent="0.25">
      <c r="A21" s="23"/>
      <c r="B21" s="15"/>
      <c r="C21" s="11"/>
      <c r="D21" s="6" t="s">
        <v>24</v>
      </c>
      <c r="E21" s="42" t="s">
        <v>42</v>
      </c>
      <c r="F21" s="43">
        <v>120</v>
      </c>
      <c r="G21" s="43"/>
      <c r="H21" s="43"/>
      <c r="I21" s="43">
        <v>10</v>
      </c>
      <c r="J21" s="43">
        <v>49</v>
      </c>
      <c r="K21" s="44"/>
      <c r="L21" s="43">
        <v>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2">SUM(G14:G22)</f>
        <v>26</v>
      </c>
      <c r="H23" s="19">
        <f t="shared" si="2"/>
        <v>25</v>
      </c>
      <c r="I23" s="19">
        <f t="shared" si="2"/>
        <v>116</v>
      </c>
      <c r="J23" s="19">
        <f t="shared" si="2"/>
        <v>793</v>
      </c>
      <c r="K23" s="25"/>
      <c r="L23" s="19">
        <f t="shared" ref="L23" si="3">SUM(L14:L22)</f>
        <v>100.08000000000003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1415</v>
      </c>
      <c r="G24" s="32">
        <f t="shared" ref="G24:J24" si="4">G13+G23</f>
        <v>43</v>
      </c>
      <c r="H24" s="32">
        <f t="shared" si="4"/>
        <v>44</v>
      </c>
      <c r="I24" s="32">
        <f t="shared" si="4"/>
        <v>195</v>
      </c>
      <c r="J24" s="32">
        <f t="shared" si="4"/>
        <v>1355</v>
      </c>
      <c r="K24" s="32"/>
      <c r="L24" s="32">
        <f t="shared" ref="L24" si="5">L13+L23</f>
        <v>168.60000000000002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280</v>
      </c>
      <c r="G25" s="40">
        <v>15</v>
      </c>
      <c r="H25" s="40">
        <v>17</v>
      </c>
      <c r="I25" s="40">
        <v>29</v>
      </c>
      <c r="J25" s="40">
        <v>325</v>
      </c>
      <c r="K25" s="41" t="s">
        <v>44</v>
      </c>
      <c r="L25" s="40">
        <v>62.6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24</v>
      </c>
      <c r="J27" s="43">
        <v>97</v>
      </c>
      <c r="K27" s="44">
        <v>411</v>
      </c>
      <c r="L27" s="43">
        <v>4.4800000000000004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68</v>
      </c>
      <c r="J32" s="19">
        <f t="shared" ref="J32:L32" si="9">SUM(J25:J31)</f>
        <v>493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2</v>
      </c>
      <c r="H33" s="43">
        <v>6</v>
      </c>
      <c r="I33" s="43">
        <v>5</v>
      </c>
      <c r="J33" s="43">
        <v>82</v>
      </c>
      <c r="K33" s="44">
        <v>30</v>
      </c>
      <c r="L33" s="43">
        <v>11.43</v>
      </c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3</v>
      </c>
      <c r="H34" s="43">
        <v>5</v>
      </c>
      <c r="I34" s="43">
        <v>17</v>
      </c>
      <c r="J34" s="43">
        <v>128</v>
      </c>
      <c r="K34" s="44">
        <v>88</v>
      </c>
      <c r="L34" s="43">
        <v>12.57</v>
      </c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90</v>
      </c>
      <c r="G35" s="43">
        <v>9</v>
      </c>
      <c r="H35" s="43">
        <v>7</v>
      </c>
      <c r="I35" s="43">
        <v>14</v>
      </c>
      <c r="J35" s="43">
        <v>156</v>
      </c>
      <c r="K35" s="44">
        <v>256</v>
      </c>
      <c r="L35" s="43">
        <v>48.04</v>
      </c>
    </row>
    <row r="36" spans="1:12" ht="15" x14ac:dyDescent="0.25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4</v>
      </c>
      <c r="H36" s="43">
        <v>5</v>
      </c>
      <c r="I36" s="43">
        <v>26</v>
      </c>
      <c r="J36" s="43">
        <v>160</v>
      </c>
      <c r="K36" s="44">
        <v>305</v>
      </c>
      <c r="L36" s="43">
        <v>14.95</v>
      </c>
    </row>
    <row r="37" spans="1:12" ht="15" x14ac:dyDescent="0.25">
      <c r="A37" s="14"/>
      <c r="B37" s="15"/>
      <c r="C37" s="11"/>
      <c r="D37" s="7" t="s">
        <v>30</v>
      </c>
      <c r="E37" s="42" t="s">
        <v>76</v>
      </c>
      <c r="F37" s="43">
        <v>200</v>
      </c>
      <c r="G37" s="43"/>
      <c r="H37" s="43"/>
      <c r="I37" s="43">
        <v>10</v>
      </c>
      <c r="J37" s="43">
        <v>39</v>
      </c>
      <c r="K37" s="44">
        <v>430</v>
      </c>
      <c r="L37" s="43">
        <v>2.93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1.26</v>
      </c>
    </row>
    <row r="40" spans="1:12" ht="15" x14ac:dyDescent="0.25">
      <c r="A40" s="14"/>
      <c r="B40" s="15"/>
      <c r="C40" s="11"/>
      <c r="D40" s="6"/>
      <c r="E40" s="42" t="s">
        <v>77</v>
      </c>
      <c r="F40" s="43">
        <v>30</v>
      </c>
      <c r="G40" s="43">
        <v>2</v>
      </c>
      <c r="H40" s="43">
        <v>3</v>
      </c>
      <c r="I40" s="43">
        <v>9</v>
      </c>
      <c r="J40" s="43">
        <v>72</v>
      </c>
      <c r="K40" s="44"/>
      <c r="L40" s="43">
        <v>6.5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117</v>
      </c>
      <c r="J42" s="19">
        <f t="shared" ref="J42:L42" si="13">SUM(J33:J41)</f>
        <v>806</v>
      </c>
      <c r="K42" s="25"/>
      <c r="L42" s="19">
        <f t="shared" si="13"/>
        <v>100.08000000000001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1365</v>
      </c>
      <c r="G43" s="32">
        <f t="shared" ref="G43" si="14">G32+G42</f>
        <v>43</v>
      </c>
      <c r="H43" s="32">
        <f t="shared" ref="H43" si="15">H32+H42</f>
        <v>43</v>
      </c>
      <c r="I43" s="32">
        <f t="shared" ref="I43" si="16">I32+I42</f>
        <v>185</v>
      </c>
      <c r="J43" s="32">
        <f t="shared" ref="J43:L43" si="17">J32+J42</f>
        <v>1299</v>
      </c>
      <c r="K43" s="32"/>
      <c r="L43" s="32">
        <f t="shared" si="17"/>
        <v>168.60000000000002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5</v>
      </c>
      <c r="H44" s="40">
        <v>8</v>
      </c>
      <c r="I44" s="40">
        <v>34</v>
      </c>
      <c r="J44" s="40">
        <v>228</v>
      </c>
      <c r="K44" s="41">
        <v>184</v>
      </c>
      <c r="L44" s="40">
        <v>18.8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15</v>
      </c>
      <c r="J46" s="43">
        <v>73</v>
      </c>
      <c r="K46" s="44">
        <v>382</v>
      </c>
      <c r="L46" s="43">
        <v>7.97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9</v>
      </c>
      <c r="H49" s="43">
        <v>9</v>
      </c>
      <c r="I49" s="43">
        <v>4</v>
      </c>
      <c r="J49" s="43">
        <v>133</v>
      </c>
      <c r="K49" s="44" t="s">
        <v>48</v>
      </c>
      <c r="L49" s="43">
        <v>39.35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78</v>
      </c>
      <c r="J51" s="19">
        <f t="shared" ref="J51:L51" si="21">SUM(J44:J50)</f>
        <v>552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2</v>
      </c>
      <c r="H52" s="43">
        <v>6</v>
      </c>
      <c r="I52" s="43">
        <v>11</v>
      </c>
      <c r="J52" s="43">
        <v>108</v>
      </c>
      <c r="K52" s="44">
        <v>54</v>
      </c>
      <c r="L52" s="43">
        <v>9.23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3</v>
      </c>
      <c r="H53" s="43">
        <v>5</v>
      </c>
      <c r="I53" s="43">
        <v>8</v>
      </c>
      <c r="J53" s="43">
        <v>87</v>
      </c>
      <c r="K53" s="44">
        <v>99</v>
      </c>
      <c r="L53" s="43">
        <v>9.1300000000000008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105</v>
      </c>
      <c r="G54" s="43">
        <v>9</v>
      </c>
      <c r="H54" s="43">
        <v>7</v>
      </c>
      <c r="I54" s="43">
        <v>16</v>
      </c>
      <c r="J54" s="43">
        <v>160</v>
      </c>
      <c r="K54" s="44">
        <v>223</v>
      </c>
      <c r="L54" s="43">
        <v>57.9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6</v>
      </c>
      <c r="H55" s="43">
        <v>8</v>
      </c>
      <c r="I55" s="43">
        <v>33</v>
      </c>
      <c r="J55" s="43">
        <v>223</v>
      </c>
      <c r="K55" s="44">
        <v>204</v>
      </c>
      <c r="L55" s="43">
        <v>17.23</v>
      </c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2.93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1.26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114</v>
      </c>
      <c r="J61" s="19">
        <f t="shared" ref="J61:L61" si="25">SUM(J52:J60)</f>
        <v>786</v>
      </c>
      <c r="K61" s="25"/>
      <c r="L61" s="19">
        <f t="shared" si="25"/>
        <v>100.08000000000001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45</v>
      </c>
      <c r="H62" s="32">
        <f t="shared" ref="H62" si="27">H51+H61</f>
        <v>44</v>
      </c>
      <c r="I62" s="32">
        <f t="shared" ref="I62" si="28">I51+I61</f>
        <v>192</v>
      </c>
      <c r="J62" s="32">
        <f t="shared" ref="J62:L62" si="29">J51+J61</f>
        <v>1338</v>
      </c>
      <c r="K62" s="32"/>
      <c r="L62" s="32">
        <f t="shared" si="29"/>
        <v>168.60000000000002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280</v>
      </c>
      <c r="G63" s="40">
        <v>11</v>
      </c>
      <c r="H63" s="40">
        <v>13</v>
      </c>
      <c r="I63" s="40">
        <v>28</v>
      </c>
      <c r="J63" s="40">
        <v>276</v>
      </c>
      <c r="K63" s="41" t="s">
        <v>52</v>
      </c>
      <c r="L63" s="40">
        <v>45.74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6.42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50</v>
      </c>
      <c r="F68" s="43">
        <v>100</v>
      </c>
      <c r="G68" s="43">
        <v>2</v>
      </c>
      <c r="H68" s="43">
        <v>4</v>
      </c>
      <c r="I68" s="43">
        <v>10</v>
      </c>
      <c r="J68" s="43">
        <v>79</v>
      </c>
      <c r="K68" s="44">
        <v>67</v>
      </c>
      <c r="L68" s="43">
        <v>11.46</v>
      </c>
    </row>
    <row r="69" spans="1:12" ht="15" x14ac:dyDescent="0.25">
      <c r="A69" s="23"/>
      <c r="B69" s="15"/>
      <c r="C69" s="11"/>
      <c r="D69" s="6"/>
      <c r="E69" s="42" t="s">
        <v>54</v>
      </c>
      <c r="F69" s="43">
        <v>13</v>
      </c>
      <c r="G69" s="43">
        <v>1</v>
      </c>
      <c r="H69" s="43">
        <v>1</v>
      </c>
      <c r="I69" s="43">
        <v>10</v>
      </c>
      <c r="J69" s="43">
        <v>54</v>
      </c>
      <c r="K69" s="44"/>
      <c r="L69" s="43">
        <v>2.5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83</v>
      </c>
      <c r="J70" s="19">
        <f t="shared" ref="J70:L70" si="33">SUM(J63:J69)</f>
        <v>566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</v>
      </c>
      <c r="H71" s="43">
        <v>3</v>
      </c>
      <c r="I71" s="43">
        <v>3</v>
      </c>
      <c r="J71" s="43">
        <v>43</v>
      </c>
      <c r="K71" s="44">
        <v>45</v>
      </c>
      <c r="L71" s="43">
        <v>5.33</v>
      </c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205</v>
      </c>
      <c r="G72" s="43">
        <v>8</v>
      </c>
      <c r="H72" s="43">
        <v>7</v>
      </c>
      <c r="I72" s="43">
        <v>6</v>
      </c>
      <c r="J72" s="43">
        <v>116</v>
      </c>
      <c r="K72" s="44">
        <v>86</v>
      </c>
      <c r="L72" s="43">
        <v>13.89</v>
      </c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5</v>
      </c>
      <c r="H73" s="43">
        <v>7</v>
      </c>
      <c r="I73" s="43">
        <v>13</v>
      </c>
      <c r="J73" s="43">
        <v>133</v>
      </c>
      <c r="K73" s="44">
        <v>282</v>
      </c>
      <c r="L73" s="43">
        <v>42.58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180</v>
      </c>
      <c r="G74" s="43">
        <v>4</v>
      </c>
      <c r="H74" s="43">
        <v>5</v>
      </c>
      <c r="I74" s="43">
        <v>28</v>
      </c>
      <c r="J74" s="43">
        <v>166</v>
      </c>
      <c r="K74" s="44">
        <v>259</v>
      </c>
      <c r="L74" s="43">
        <v>12.29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/>
      <c r="H75" s="43"/>
      <c r="I75" s="43">
        <v>10</v>
      </c>
      <c r="J75" s="43">
        <v>39</v>
      </c>
      <c r="K75" s="44">
        <v>344</v>
      </c>
      <c r="L75" s="43">
        <v>6.42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1.26</v>
      </c>
    </row>
    <row r="78" spans="1:12" ht="15" x14ac:dyDescent="0.25">
      <c r="A78" s="23"/>
      <c r="B78" s="15"/>
      <c r="C78" s="11"/>
      <c r="D78" s="6"/>
      <c r="E78" s="42" t="s">
        <v>84</v>
      </c>
      <c r="F78" s="43">
        <v>25</v>
      </c>
      <c r="G78" s="43">
        <v>2</v>
      </c>
      <c r="H78" s="43">
        <v>2</v>
      </c>
      <c r="I78" s="43">
        <v>18</v>
      </c>
      <c r="J78" s="43">
        <v>100</v>
      </c>
      <c r="K78" s="44"/>
      <c r="L78" s="43">
        <v>15.91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114</v>
      </c>
      <c r="J80" s="19">
        <f t="shared" ref="J80:L80" si="37">SUM(J71:J79)</f>
        <v>766</v>
      </c>
      <c r="K80" s="25"/>
      <c r="L80" s="19">
        <f t="shared" si="37"/>
        <v>100.08000000000001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1488</v>
      </c>
      <c r="G81" s="32">
        <f t="shared" ref="G81" si="38">G70+G80</f>
        <v>44</v>
      </c>
      <c r="H81" s="32">
        <f t="shared" ref="H81" si="39">H70+H80</f>
        <v>42</v>
      </c>
      <c r="I81" s="32">
        <f t="shared" ref="I81" si="40">I70+I80</f>
        <v>197</v>
      </c>
      <c r="J81" s="32">
        <f t="shared" ref="J81:L81" si="41">J70+J80</f>
        <v>1332</v>
      </c>
      <c r="K81" s="32"/>
      <c r="L81" s="32">
        <f t="shared" si="41"/>
        <v>168.60000000000002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14</v>
      </c>
      <c r="H82" s="40">
        <v>17</v>
      </c>
      <c r="I82" s="40">
        <v>43</v>
      </c>
      <c r="J82" s="40">
        <v>385</v>
      </c>
      <c r="K82" s="41" t="s">
        <v>56</v>
      </c>
      <c r="L82" s="40">
        <v>62.71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83</v>
      </c>
      <c r="J89" s="19">
        <f t="shared" ref="J89:L89" si="45">SUM(J82:J88)</f>
        <v>566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1</v>
      </c>
      <c r="H90" s="43">
        <v>5</v>
      </c>
      <c r="I90" s="43">
        <v>5</v>
      </c>
      <c r="J90" s="43">
        <v>71</v>
      </c>
      <c r="K90" s="44">
        <v>3</v>
      </c>
      <c r="L90" s="43">
        <v>17.8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6</v>
      </c>
      <c r="H91" s="43">
        <v>4</v>
      </c>
      <c r="I91" s="43">
        <v>18</v>
      </c>
      <c r="J91" s="43">
        <v>134</v>
      </c>
      <c r="K91" s="44">
        <v>96</v>
      </c>
      <c r="L91" s="43">
        <v>13.4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7</v>
      </c>
      <c r="H92" s="43">
        <v>6</v>
      </c>
      <c r="I92" s="43">
        <v>18</v>
      </c>
      <c r="J92" s="43">
        <v>154</v>
      </c>
      <c r="K92" s="44">
        <v>4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180</v>
      </c>
      <c r="G93" s="43">
        <v>4</v>
      </c>
      <c r="H93" s="43">
        <v>5</v>
      </c>
      <c r="I93" s="43">
        <v>13</v>
      </c>
      <c r="J93" s="43">
        <v>116</v>
      </c>
      <c r="K93" s="44" t="s">
        <v>89</v>
      </c>
      <c r="L93" s="43">
        <v>12.8</v>
      </c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/>
      <c r="H94" s="43"/>
      <c r="I94" s="43">
        <v>10</v>
      </c>
      <c r="J94" s="43">
        <v>39</v>
      </c>
      <c r="K94" s="44">
        <v>430</v>
      </c>
      <c r="L94" s="43">
        <v>2.93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</v>
      </c>
      <c r="H95" s="43"/>
      <c r="I95" s="43">
        <v>25</v>
      </c>
      <c r="J95" s="43">
        <v>118</v>
      </c>
      <c r="K95" s="44">
        <v>1</v>
      </c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25</v>
      </c>
      <c r="G96" s="43">
        <v>2</v>
      </c>
      <c r="H96" s="43"/>
      <c r="I96" s="43">
        <v>11</v>
      </c>
      <c r="J96" s="43">
        <v>51</v>
      </c>
      <c r="K96" s="44">
        <v>2</v>
      </c>
      <c r="L96" s="43">
        <v>1.26</v>
      </c>
    </row>
    <row r="97" spans="1:12" ht="15" x14ac:dyDescent="0.25">
      <c r="A97" s="23"/>
      <c r="B97" s="15"/>
      <c r="C97" s="11"/>
      <c r="D97" s="6"/>
      <c r="E97" s="42" t="s">
        <v>90</v>
      </c>
      <c r="F97" s="43">
        <v>50</v>
      </c>
      <c r="G97" s="43">
        <v>2</v>
      </c>
      <c r="H97" s="43">
        <v>5</v>
      </c>
      <c r="I97" s="43">
        <v>12</v>
      </c>
      <c r="J97" s="43">
        <v>102</v>
      </c>
      <c r="K97" s="44">
        <v>5</v>
      </c>
      <c r="L97" s="43">
        <v>14.49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26</v>
      </c>
      <c r="H99" s="19">
        <f t="shared" ref="H99" si="47">SUM(H90:H98)</f>
        <v>25</v>
      </c>
      <c r="I99" s="19">
        <f t="shared" ref="I99" si="48">SUM(I90:I98)</f>
        <v>112</v>
      </c>
      <c r="J99" s="19">
        <f t="shared" ref="J99:L99" si="49">SUM(J90:J98)</f>
        <v>785</v>
      </c>
      <c r="K99" s="25"/>
      <c r="L99" s="19">
        <f t="shared" si="49"/>
        <v>100.08000000000001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1355</v>
      </c>
      <c r="G100" s="32">
        <f t="shared" ref="G100" si="50">G89+G99</f>
        <v>45</v>
      </c>
      <c r="H100" s="32">
        <f t="shared" ref="H100" si="51">H89+H99</f>
        <v>42</v>
      </c>
      <c r="I100" s="32">
        <f t="shared" ref="I100" si="52">I89+I99</f>
        <v>195</v>
      </c>
      <c r="J100" s="32">
        <f t="shared" ref="J100:L100" si="53">J89+J99</f>
        <v>1351</v>
      </c>
      <c r="K100" s="32"/>
      <c r="L100" s="32">
        <f t="shared" si="53"/>
        <v>168.60000000000002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2</v>
      </c>
      <c r="H109" s="43">
        <v>4</v>
      </c>
      <c r="I109" s="43">
        <v>6</v>
      </c>
      <c r="J109" s="43">
        <v>65</v>
      </c>
      <c r="K109" s="44">
        <v>14</v>
      </c>
      <c r="L109" s="43">
        <v>15.53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3</v>
      </c>
      <c r="H110" s="43">
        <v>4</v>
      </c>
      <c r="I110" s="43">
        <v>19</v>
      </c>
      <c r="J110" s="43">
        <v>126</v>
      </c>
      <c r="K110" s="44">
        <v>82</v>
      </c>
      <c r="L110" s="43">
        <v>13.61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9</v>
      </c>
      <c r="H111" s="43">
        <v>12</v>
      </c>
      <c r="I111" s="43">
        <v>24</v>
      </c>
      <c r="J111" s="43">
        <v>241</v>
      </c>
      <c r="K111" s="44">
        <v>246</v>
      </c>
      <c r="L111" s="43">
        <v>52.61</v>
      </c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180</v>
      </c>
      <c r="G112" s="43">
        <v>6</v>
      </c>
      <c r="H112" s="43">
        <v>5</v>
      </c>
      <c r="I112" s="43">
        <v>12</v>
      </c>
      <c r="J112" s="43">
        <v>113</v>
      </c>
      <c r="K112" s="44" t="s">
        <v>95</v>
      </c>
      <c r="L112" s="43">
        <v>10.14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/>
      <c r="H113" s="43"/>
      <c r="I113" s="43">
        <v>10</v>
      </c>
      <c r="J113" s="43">
        <v>39</v>
      </c>
      <c r="K113" s="44">
        <v>349</v>
      </c>
      <c r="L113" s="43">
        <v>4.53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</v>
      </c>
      <c r="H114" s="43"/>
      <c r="I114" s="43">
        <v>25</v>
      </c>
      <c r="J114" s="43">
        <v>118</v>
      </c>
      <c r="K114" s="44">
        <v>1</v>
      </c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25</v>
      </c>
      <c r="G115" s="43">
        <v>2</v>
      </c>
      <c r="H115" s="43"/>
      <c r="I115" s="43">
        <v>11</v>
      </c>
      <c r="J115" s="43">
        <v>51</v>
      </c>
      <c r="K115" s="44">
        <v>2</v>
      </c>
      <c r="L115" s="43">
        <v>1.26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107</v>
      </c>
      <c r="J118" s="19">
        <f t="shared" si="56"/>
        <v>753</v>
      </c>
      <c r="K118" s="25"/>
      <c r="L118" s="19">
        <f t="shared" ref="L118" si="57">SUM(L109:L117)</f>
        <v>100.08000000000001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42</v>
      </c>
      <c r="H119" s="32">
        <f t="shared" ref="H119" si="59">H108+H118</f>
        <v>41</v>
      </c>
      <c r="I119" s="32">
        <f t="shared" ref="I119" si="60">I108+I118</f>
        <v>179</v>
      </c>
      <c r="J119" s="32">
        <f t="shared" ref="J119:L119" si="61">J108+J118</f>
        <v>1249</v>
      </c>
      <c r="K119" s="32"/>
      <c r="L119" s="32">
        <f t="shared" si="61"/>
        <v>168.60000000000002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190</v>
      </c>
      <c r="G120" s="40">
        <v>12</v>
      </c>
      <c r="H120" s="40">
        <v>13</v>
      </c>
      <c r="I120" s="40">
        <v>34</v>
      </c>
      <c r="J120" s="40">
        <v>300</v>
      </c>
      <c r="K120" s="41">
        <v>259</v>
      </c>
      <c r="L120" s="40">
        <v>57.54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/>
      <c r="H122" s="43"/>
      <c r="I122" s="43">
        <v>10</v>
      </c>
      <c r="J122" s="43">
        <v>39</v>
      </c>
      <c r="K122" s="44">
        <v>430</v>
      </c>
      <c r="L122" s="43">
        <v>2.93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39" t="s">
        <v>58</v>
      </c>
      <c r="F125" s="40">
        <v>60</v>
      </c>
      <c r="G125" s="40">
        <v>1</v>
      </c>
      <c r="H125" s="40">
        <v>3</v>
      </c>
      <c r="I125" s="40">
        <v>3</v>
      </c>
      <c r="J125" s="40">
        <v>43</v>
      </c>
      <c r="K125" s="41">
        <v>45</v>
      </c>
      <c r="L125" s="40">
        <v>5.65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16</v>
      </c>
      <c r="I127" s="19">
        <f t="shared" si="62"/>
        <v>72</v>
      </c>
      <c r="J127" s="19">
        <f t="shared" si="62"/>
        <v>500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1</v>
      </c>
      <c r="H128" s="43">
        <v>2</v>
      </c>
      <c r="I128" s="43">
        <v>2</v>
      </c>
      <c r="J128" s="43">
        <v>25</v>
      </c>
      <c r="K128" s="44">
        <v>20</v>
      </c>
      <c r="L128" s="43">
        <v>19.75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250</v>
      </c>
      <c r="G129" s="43">
        <v>5</v>
      </c>
      <c r="H129" s="43">
        <v>5</v>
      </c>
      <c r="I129" s="43">
        <v>15</v>
      </c>
      <c r="J129" s="43">
        <v>127</v>
      </c>
      <c r="K129" s="44">
        <v>112</v>
      </c>
      <c r="L129" s="43">
        <v>10.55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100</v>
      </c>
      <c r="G130" s="43">
        <v>9</v>
      </c>
      <c r="H130" s="43">
        <v>10</v>
      </c>
      <c r="I130" s="43">
        <v>15</v>
      </c>
      <c r="J130" s="43">
        <v>186</v>
      </c>
      <c r="K130" s="44">
        <v>294</v>
      </c>
      <c r="L130" s="43">
        <v>35.89</v>
      </c>
    </row>
    <row r="131" spans="1:12" ht="25.5" x14ac:dyDescent="0.25">
      <c r="A131" s="14"/>
      <c r="B131" s="15"/>
      <c r="C131" s="11"/>
      <c r="D131" s="7" t="s">
        <v>29</v>
      </c>
      <c r="E131" s="42" t="s">
        <v>99</v>
      </c>
      <c r="F131" s="43">
        <v>180</v>
      </c>
      <c r="G131" s="43">
        <v>4</v>
      </c>
      <c r="H131" s="43">
        <v>7</v>
      </c>
      <c r="I131" s="43">
        <v>22</v>
      </c>
      <c r="J131" s="43">
        <v>166</v>
      </c>
      <c r="K131" s="44" t="s">
        <v>100</v>
      </c>
      <c r="L131" s="43">
        <v>21.31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/>
      <c r="H132" s="43"/>
      <c r="I132" s="43">
        <v>10</v>
      </c>
      <c r="J132" s="43">
        <v>39</v>
      </c>
      <c r="K132" s="44">
        <v>344</v>
      </c>
      <c r="L132" s="43">
        <v>6.42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71</v>
      </c>
      <c r="F134" s="43">
        <v>25</v>
      </c>
      <c r="G134" s="43">
        <v>2</v>
      </c>
      <c r="H134" s="43"/>
      <c r="I134" s="43">
        <v>11</v>
      </c>
      <c r="J134" s="43">
        <v>51</v>
      </c>
      <c r="K134" s="44">
        <v>2</v>
      </c>
      <c r="L134" s="43">
        <v>1.26</v>
      </c>
    </row>
    <row r="135" spans="1:12" ht="15" x14ac:dyDescent="0.25">
      <c r="A135" s="14"/>
      <c r="B135" s="15"/>
      <c r="C135" s="11"/>
      <c r="D135" s="6"/>
      <c r="E135" s="42" t="s">
        <v>54</v>
      </c>
      <c r="F135" s="43">
        <v>13</v>
      </c>
      <c r="G135" s="43">
        <v>1</v>
      </c>
      <c r="H135" s="43">
        <v>1</v>
      </c>
      <c r="I135" s="43">
        <v>10</v>
      </c>
      <c r="J135" s="43">
        <v>54</v>
      </c>
      <c r="K135" s="44"/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878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110</v>
      </c>
      <c r="J137" s="19">
        <f t="shared" si="64"/>
        <v>766</v>
      </c>
      <c r="K137" s="25"/>
      <c r="L137" s="19">
        <f t="shared" ref="L137" si="65">SUM(L128:L136)</f>
        <v>100.08000000000001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1378</v>
      </c>
      <c r="G138" s="32">
        <f t="shared" ref="G138" si="66">G127+G137</f>
        <v>43</v>
      </c>
      <c r="H138" s="32">
        <f t="shared" ref="H138" si="67">H127+H137</f>
        <v>41</v>
      </c>
      <c r="I138" s="32">
        <f t="shared" ref="I138" si="68">I127+I137</f>
        <v>182</v>
      </c>
      <c r="J138" s="32">
        <f t="shared" ref="J138:L138" si="69">J127+J137</f>
        <v>1266</v>
      </c>
      <c r="K138" s="32"/>
      <c r="L138" s="32">
        <f t="shared" si="69"/>
        <v>168.60000000000002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6</v>
      </c>
      <c r="H139" s="40">
        <v>8</v>
      </c>
      <c r="I139" s="40">
        <v>33</v>
      </c>
      <c r="J139" s="40">
        <v>223</v>
      </c>
      <c r="K139" s="41">
        <v>204</v>
      </c>
      <c r="L139" s="40">
        <v>17.23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/>
      <c r="H141" s="43"/>
      <c r="I141" s="43">
        <v>10</v>
      </c>
      <c r="J141" s="43">
        <v>39</v>
      </c>
      <c r="K141" s="44">
        <v>430</v>
      </c>
      <c r="L141" s="43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61</v>
      </c>
      <c r="F144" s="43">
        <v>85</v>
      </c>
      <c r="G144" s="43">
        <v>10</v>
      </c>
      <c r="H144" s="43">
        <v>11</v>
      </c>
      <c r="I144" s="43">
        <v>16</v>
      </c>
      <c r="J144" s="43">
        <v>204</v>
      </c>
      <c r="K144" s="44">
        <v>223</v>
      </c>
      <c r="L144" s="43">
        <v>46.68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77</v>
      </c>
      <c r="J146" s="19">
        <f t="shared" si="70"/>
        <v>549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</v>
      </c>
      <c r="H147" s="43">
        <v>5</v>
      </c>
      <c r="I147" s="43">
        <v>5</v>
      </c>
      <c r="J147" s="43">
        <v>71</v>
      </c>
      <c r="K147" s="44">
        <v>3</v>
      </c>
      <c r="L147" s="43">
        <v>17.29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6</v>
      </c>
      <c r="H148" s="43">
        <v>5</v>
      </c>
      <c r="I148" s="43">
        <v>14</v>
      </c>
      <c r="J148" s="43">
        <v>123</v>
      </c>
      <c r="K148" s="44" t="s">
        <v>102</v>
      </c>
      <c r="L148" s="43">
        <v>13.01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175</v>
      </c>
      <c r="G149" s="43">
        <v>13</v>
      </c>
      <c r="H149" s="43">
        <v>16</v>
      </c>
      <c r="I149" s="43">
        <v>38</v>
      </c>
      <c r="J149" s="43">
        <v>345</v>
      </c>
      <c r="K149" s="44">
        <v>311</v>
      </c>
      <c r="L149" s="43">
        <v>46.15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/>
      <c r="H151" s="43"/>
      <c r="I151" s="43">
        <v>10</v>
      </c>
      <c r="J151" s="43">
        <v>39</v>
      </c>
      <c r="K151" s="44">
        <v>430</v>
      </c>
      <c r="L151" s="43">
        <v>2.93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1</v>
      </c>
      <c r="L152" s="43">
        <v>1.44</v>
      </c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1.26</v>
      </c>
    </row>
    <row r="154" spans="1:12" ht="15" x14ac:dyDescent="0.25">
      <c r="A154" s="23"/>
      <c r="B154" s="15"/>
      <c r="C154" s="11"/>
      <c r="D154" s="6" t="s">
        <v>24</v>
      </c>
      <c r="E154" s="42" t="s">
        <v>42</v>
      </c>
      <c r="F154" s="43">
        <v>120</v>
      </c>
      <c r="G154" s="43"/>
      <c r="H154" s="43"/>
      <c r="I154" s="43">
        <v>10</v>
      </c>
      <c r="J154" s="43">
        <v>49</v>
      </c>
      <c r="K154" s="44"/>
      <c r="L154" s="43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24</v>
      </c>
      <c r="H156" s="19">
        <f t="shared" si="72"/>
        <v>26</v>
      </c>
      <c r="I156" s="19">
        <f t="shared" si="72"/>
        <v>103</v>
      </c>
      <c r="J156" s="19">
        <f t="shared" si="72"/>
        <v>749</v>
      </c>
      <c r="K156" s="25"/>
      <c r="L156" s="19">
        <f t="shared" ref="L156" si="73">SUM(L147:L155)</f>
        <v>100.08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4">G146+G156</f>
        <v>43</v>
      </c>
      <c r="H157" s="32">
        <f t="shared" ref="H157" si="75">H146+H156</f>
        <v>45</v>
      </c>
      <c r="I157" s="32">
        <f t="shared" ref="I157" si="76">I146+I156</f>
        <v>180</v>
      </c>
      <c r="J157" s="32">
        <f t="shared" ref="J157:L157" si="77">J146+J156</f>
        <v>1298</v>
      </c>
      <c r="K157" s="32"/>
      <c r="L157" s="32">
        <f t="shared" si="77"/>
        <v>168.6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270</v>
      </c>
      <c r="G158" s="40">
        <v>12</v>
      </c>
      <c r="H158" s="40">
        <v>12</v>
      </c>
      <c r="I158" s="40">
        <v>38</v>
      </c>
      <c r="J158" s="40">
        <v>305</v>
      </c>
      <c r="K158" s="41" t="s">
        <v>64</v>
      </c>
      <c r="L158" s="40">
        <v>53.84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/>
      <c r="H160" s="43"/>
      <c r="I160" s="43">
        <v>10</v>
      </c>
      <c r="J160" s="43">
        <v>39</v>
      </c>
      <c r="K160" s="44">
        <v>349</v>
      </c>
      <c r="L160" s="43">
        <v>4.53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62</v>
      </c>
      <c r="F163" s="43">
        <v>100</v>
      </c>
      <c r="G163" s="43">
        <v>2</v>
      </c>
      <c r="H163" s="43">
        <v>6</v>
      </c>
      <c r="I163" s="43">
        <v>11</v>
      </c>
      <c r="J163" s="43">
        <v>108</v>
      </c>
      <c r="K163" s="44">
        <v>54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16</v>
      </c>
      <c r="H165" s="19">
        <f t="shared" si="78"/>
        <v>18</v>
      </c>
      <c r="I165" s="19">
        <f t="shared" si="78"/>
        <v>74</v>
      </c>
      <c r="J165" s="19">
        <f t="shared" si="78"/>
        <v>523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1</v>
      </c>
      <c r="H166" s="43">
        <v>3</v>
      </c>
      <c r="I166" s="43">
        <v>3</v>
      </c>
      <c r="J166" s="43">
        <v>43</v>
      </c>
      <c r="K166" s="44">
        <v>45</v>
      </c>
      <c r="L166" s="43">
        <v>5.65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255</v>
      </c>
      <c r="G167" s="43">
        <v>4</v>
      </c>
      <c r="H167" s="43">
        <v>6</v>
      </c>
      <c r="I167" s="43">
        <v>17</v>
      </c>
      <c r="J167" s="43">
        <v>144</v>
      </c>
      <c r="K167" s="44">
        <v>86</v>
      </c>
      <c r="L167" s="43">
        <v>13.69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90</v>
      </c>
      <c r="G168" s="43">
        <v>8</v>
      </c>
      <c r="H168" s="43">
        <v>5</v>
      </c>
      <c r="I168" s="43">
        <v>10</v>
      </c>
      <c r="J168" s="43">
        <v>118</v>
      </c>
      <c r="K168" s="44">
        <v>234</v>
      </c>
      <c r="L168" s="43">
        <v>35.729999999999997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105</v>
      </c>
      <c r="F169" s="43">
        <v>180</v>
      </c>
      <c r="G169" s="43">
        <v>4</v>
      </c>
      <c r="H169" s="43">
        <v>8</v>
      </c>
      <c r="I169" s="43">
        <v>26</v>
      </c>
      <c r="J169" s="43">
        <v>195</v>
      </c>
      <c r="K169" s="44">
        <v>128</v>
      </c>
      <c r="L169" s="43">
        <v>20.8</v>
      </c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1</v>
      </c>
      <c r="H170" s="43">
        <v>1</v>
      </c>
      <c r="I170" s="43">
        <v>7</v>
      </c>
      <c r="J170" s="43">
        <v>41</v>
      </c>
      <c r="K170" s="44">
        <v>378</v>
      </c>
      <c r="L170" s="43">
        <v>6.55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1.26</v>
      </c>
    </row>
    <row r="173" spans="1:12" ht="15" x14ac:dyDescent="0.25">
      <c r="A173" s="23"/>
      <c r="B173" s="15"/>
      <c r="C173" s="11"/>
      <c r="D173" s="6"/>
      <c r="E173" s="42" t="s">
        <v>106</v>
      </c>
      <c r="F173" s="43">
        <v>25</v>
      </c>
      <c r="G173" s="43">
        <v>2</v>
      </c>
      <c r="H173" s="43">
        <v>2</v>
      </c>
      <c r="I173" s="43">
        <v>18</v>
      </c>
      <c r="J173" s="43">
        <v>100</v>
      </c>
      <c r="K173" s="44"/>
      <c r="L173" s="43">
        <v>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26</v>
      </c>
      <c r="H175" s="19">
        <f t="shared" si="80"/>
        <v>25</v>
      </c>
      <c r="I175" s="19">
        <f t="shared" si="80"/>
        <v>117</v>
      </c>
      <c r="J175" s="19">
        <f t="shared" si="80"/>
        <v>810</v>
      </c>
      <c r="K175" s="25"/>
      <c r="L175" s="19">
        <f t="shared" ref="L175" si="81">SUM(L166:L174)</f>
        <v>100.08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1485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191</v>
      </c>
      <c r="J176" s="32">
        <f t="shared" ref="J176:L176" si="85">J165+J175</f>
        <v>1333</v>
      </c>
      <c r="K176" s="32"/>
      <c r="L176" s="32">
        <f t="shared" si="85"/>
        <v>168.60000000000002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13</v>
      </c>
      <c r="H177" s="40">
        <v>14</v>
      </c>
      <c r="I177" s="40">
        <v>39</v>
      </c>
      <c r="J177" s="40">
        <v>331</v>
      </c>
      <c r="K177" s="41" t="s">
        <v>67</v>
      </c>
      <c r="L177" s="40">
        <v>56.57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13</v>
      </c>
      <c r="G182" s="43">
        <v>1</v>
      </c>
      <c r="H182" s="43">
        <v>1</v>
      </c>
      <c r="I182" s="43">
        <v>10</v>
      </c>
      <c r="J182" s="43">
        <v>54</v>
      </c>
      <c r="K182" s="44"/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81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100</v>
      </c>
      <c r="G185" s="43">
        <v>1</v>
      </c>
      <c r="H185" s="43">
        <v>4</v>
      </c>
      <c r="I185" s="43">
        <v>10</v>
      </c>
      <c r="J185" s="43">
        <v>79</v>
      </c>
      <c r="K185" s="44">
        <v>41</v>
      </c>
      <c r="L185" s="43">
        <v>7.07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5</v>
      </c>
      <c r="H186" s="43">
        <v>4</v>
      </c>
      <c r="I186" s="43">
        <v>14</v>
      </c>
      <c r="J186" s="43">
        <v>112</v>
      </c>
      <c r="K186" s="44">
        <v>93</v>
      </c>
      <c r="L186" s="43">
        <v>13.01</v>
      </c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100</v>
      </c>
      <c r="G187" s="43">
        <v>5</v>
      </c>
      <c r="H187" s="43">
        <v>9</v>
      </c>
      <c r="I187" s="43">
        <v>10</v>
      </c>
      <c r="J187" s="43">
        <v>140</v>
      </c>
      <c r="K187" s="44">
        <v>9</v>
      </c>
      <c r="L187" s="43">
        <v>33.42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180</v>
      </c>
      <c r="G188" s="43">
        <v>6</v>
      </c>
      <c r="H188" s="43">
        <v>5</v>
      </c>
      <c r="I188" s="43">
        <v>20</v>
      </c>
      <c r="J188" s="43">
        <v>149</v>
      </c>
      <c r="K188" s="44" t="s">
        <v>111</v>
      </c>
      <c r="L188" s="43">
        <v>11.31</v>
      </c>
    </row>
    <row r="189" spans="1:12" ht="15" x14ac:dyDescent="0.25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/>
      <c r="H189" s="43"/>
      <c r="I189" s="43">
        <v>10</v>
      </c>
      <c r="J189" s="43">
        <v>43</v>
      </c>
      <c r="K189" s="44">
        <v>377</v>
      </c>
      <c r="L189" s="43">
        <v>4.5199999999999996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1.26</v>
      </c>
    </row>
    <row r="192" spans="1:12" ht="15" x14ac:dyDescent="0.25">
      <c r="A192" s="23"/>
      <c r="B192" s="15"/>
      <c r="C192" s="11"/>
      <c r="D192" s="6"/>
      <c r="E192" s="42" t="s">
        <v>113</v>
      </c>
      <c r="F192" s="43">
        <v>70</v>
      </c>
      <c r="G192" s="43">
        <v>3</v>
      </c>
      <c r="H192" s="43">
        <v>3</v>
      </c>
      <c r="I192" s="43">
        <v>10</v>
      </c>
      <c r="J192" s="43">
        <v>77</v>
      </c>
      <c r="K192" s="44">
        <v>5</v>
      </c>
      <c r="L192" s="43">
        <v>27.09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975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110</v>
      </c>
      <c r="J194" s="19">
        <f t="shared" si="88"/>
        <v>769</v>
      </c>
      <c r="K194" s="25"/>
      <c r="L194" s="19">
        <f t="shared" ref="L194" si="89">SUM(L185:L193)</f>
        <v>100.08000000000001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1478</v>
      </c>
      <c r="G195" s="32">
        <f t="shared" ref="G195" si="90">G184+G194</f>
        <v>45</v>
      </c>
      <c r="H195" s="32">
        <f t="shared" ref="H195" si="91">H184+H194</f>
        <v>41</v>
      </c>
      <c r="I195" s="32">
        <f t="shared" ref="I195" si="92">I184+I194</f>
        <v>191</v>
      </c>
      <c r="J195" s="32">
        <f t="shared" ref="J195:L195" si="93">J184+J194</f>
        <v>1313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</v>
      </c>
      <c r="H196" s="34">
        <f t="shared" si="94"/>
        <v>42.6</v>
      </c>
      <c r="I196" s="34">
        <f t="shared" si="94"/>
        <v>188.7</v>
      </c>
      <c r="J196" s="34">
        <f t="shared" si="94"/>
        <v>1313.4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2023-10-12T05:13:44Z</cp:lastPrinted>
  <dcterms:created xsi:type="dcterms:W3CDTF">2022-05-16T14:23:56Z</dcterms:created>
  <dcterms:modified xsi:type="dcterms:W3CDTF">2024-02-16T04:43:50Z</dcterms:modified>
</cp:coreProperties>
</file>