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5270" windowHeight="6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G195" i="1"/>
  <c r="F195" i="1"/>
  <c r="L176" i="1"/>
  <c r="J176" i="1"/>
  <c r="H176" i="1"/>
  <c r="G176" i="1"/>
  <c r="F176" i="1"/>
  <c r="G100" i="1"/>
  <c r="L100" i="1"/>
  <c r="J100" i="1"/>
  <c r="H100" i="1"/>
  <c r="F100" i="1"/>
  <c r="L81" i="1"/>
  <c r="J81" i="1"/>
  <c r="I81" i="1"/>
  <c r="H81" i="1"/>
  <c r="G81" i="1"/>
  <c r="F81" i="1"/>
  <c r="F138" i="1"/>
  <c r="I62" i="1"/>
  <c r="L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J195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<sst xmlns="http://schemas.openxmlformats.org/spreadsheetml/2006/main" count="319" uniqueCount="111">
  <si>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</si>
  <si>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</si>
  <si>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</si>
  <si>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</si>
  <si>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</si>
  <si>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</si>
  <si>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</si>
  <si>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</si>
  <si>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</si>
  <si>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</si>
  <si>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</si>
  <si>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</si>
  <si>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</si>
  <si>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</si>
  <si>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</si>
  <si>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</si>
  <si>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</si>
  <si>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</si>
  <si>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</si>
  <si>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</si>
  <si>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</si>
  <si>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</si>
  <si>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</si>
  <si>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</si>
  <si>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</si>
  <si>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</si>
  <si>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</si>
  <si>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</si>
  <si>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</si>
  <si>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</si>
  <si>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</si>
  <si>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</si>
  <si>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</si>
  <si>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</si>
  <si>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</si>
  <si>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</si>
  <si>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</si>
  <si>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</si>
  <si>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</si>
  <si>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</si>
  <si>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</si>
  <si>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</si>
  <si>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</si>
  <si>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</si>
  <si>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</si>
  <si>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</si>
  <si>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</si>
  <si>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</si>
  <si>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</si>
  <si>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</si>
  <si>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</si>
  <si>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</si>
  <si>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</si>
  <si>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</si>
  <si>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</si>
  <si>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</si>
  <si>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</si>
  <si>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</si>
  <si>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</si>
  <si>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</si>
  <si>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</si>
  <si>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</si>
  <si>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</si>
  <si>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</si>
  <si>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</si>
  <si>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</si>
  <si>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</si>
  <si>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</si>
  <si>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</si>
  <si>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</si>
  <si>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</si>
  <si>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Икра свекольная</t>
  </si>
  <si>
    <t>Щи из свежей капусты с картофелем</t>
  </si>
  <si>
    <t>Хлеб ржаной</t>
  </si>
  <si>
    <t>Салат "Степной"</t>
  </si>
  <si>
    <t>Суп с клецками</t>
  </si>
  <si>
    <t>118.2</t>
  </si>
  <si>
    <t>Мясо тушеное с соусом (говядина) 25/65</t>
  </si>
  <si>
    <t>Рис припущенный</t>
  </si>
  <si>
    <t>Салат из свежих помидоров с луком</t>
  </si>
  <si>
    <t>Суп Любительский (с гречкой)</t>
  </si>
  <si>
    <t>Тефтели мясные с рисом в соусе 50/50</t>
  </si>
  <si>
    <t>Пюре гороховое</t>
  </si>
  <si>
    <t>306.1</t>
  </si>
  <si>
    <t>Чай с лимоном</t>
  </si>
  <si>
    <t>Оладьи со сгущеным молоком 30/10</t>
  </si>
  <si>
    <t>Борщ с капустой и картофелем</t>
  </si>
  <si>
    <t>Гуляш из говядины 25/65</t>
  </si>
  <si>
    <t>Макаронные изделия отварные</t>
  </si>
  <si>
    <t>202.1</t>
  </si>
  <si>
    <t>Суп с макаронными изделиями и картофелем</t>
  </si>
  <si>
    <t>Сложный гарнир ( картофельное пюре, капуста тушеная) 90/90</t>
  </si>
  <si>
    <t>128/131</t>
  </si>
  <si>
    <t>Винегрет овощной</t>
  </si>
  <si>
    <t>Суп картофельный с рисом</t>
  </si>
  <si>
    <t>Пельмени мясные с маслом</t>
  </si>
  <si>
    <t>Икра морковная</t>
  </si>
  <si>
    <t>Свекольник со сметаной 250/5</t>
  </si>
  <si>
    <t>Котлеты рыбные с соусом 60/30</t>
  </si>
  <si>
    <t>Картофельное пюре</t>
  </si>
  <si>
    <t>Шоколадный батончик</t>
  </si>
  <si>
    <t>Икра кабачковая</t>
  </si>
  <si>
    <t>Рассольник Ленинградский</t>
  </si>
  <si>
    <t>Печень по-строгановски 40/50</t>
  </si>
  <si>
    <t>Суп гороховый</t>
  </si>
  <si>
    <t>Котлета "Домашняя" с соусом 55/35</t>
  </si>
  <si>
    <t>Каша рассыпчатая гречневая</t>
  </si>
  <si>
    <t>171.1</t>
  </si>
  <si>
    <t>директор</t>
  </si>
  <si>
    <t>Батутина Г.А.</t>
  </si>
  <si>
    <t>МОАУ СОШ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</si>
</sst>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110</v>
      </c>
      <c r="D1" s="53"/>
      <c r="E1" s="53"/>
      <c r="F1" s="12" t="s">
        <v>16</v>
      </c>
      <c r="G1" s="2" t="s">
        <v>17</v>
      </c>
      <c r="H1" s="54" t="s">
        <v>108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2</v>
      </c>
      <c r="H14" s="43">
        <v>4</v>
      </c>
      <c r="I14" s="43">
        <v>6</v>
      </c>
      <c r="J14" s="43">
        <v>65</v>
      </c>
      <c r="K14" s="44">
        <v>14</v>
      </c>
      <c r="L14" s="43">
        <v>13.02</v>
      </c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3</v>
      </c>
      <c r="H15" s="43">
        <v>4</v>
      </c>
      <c r="I15" s="43">
        <v>19</v>
      </c>
      <c r="J15" s="43">
        <v>126</v>
      </c>
      <c r="K15" s="44">
        <v>82</v>
      </c>
      <c r="L15" s="43">
        <v>9.6199999999999992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9</v>
      </c>
      <c r="H16" s="43">
        <v>12</v>
      </c>
      <c r="I16" s="43">
        <v>24</v>
      </c>
      <c r="J16" s="43">
        <v>241</v>
      </c>
      <c r="K16" s="44">
        <v>246</v>
      </c>
      <c r="L16" s="43">
        <v>52.66</v>
      </c>
    </row>
    <row r="17" spans="1:12" ht="15" x14ac:dyDescent="0.25">
      <c r="A17" s="23"/>
      <c r="B17" s="15"/>
      <c r="C17" s="11"/>
      <c r="D17" s="7" t="s">
        <v>29</v>
      </c>
      <c r="E17" s="42" t="s">
        <v>88</v>
      </c>
      <c r="F17" s="43">
        <v>180</v>
      </c>
      <c r="G17" s="43">
        <v>6</v>
      </c>
      <c r="H17" s="43">
        <v>5</v>
      </c>
      <c r="I17" s="43">
        <v>12</v>
      </c>
      <c r="J17" s="43">
        <v>113</v>
      </c>
      <c r="K17" s="44" t="s">
        <v>89</v>
      </c>
      <c r="L17" s="43">
        <v>10.14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/>
      <c r="H18" s="43"/>
      <c r="I18" s="43">
        <v>10</v>
      </c>
      <c r="J18" s="43">
        <v>39</v>
      </c>
      <c r="K18" s="44">
        <v>349</v>
      </c>
      <c r="L18" s="43">
        <v>4.4800000000000004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/>
      <c r="I19" s="43">
        <v>25</v>
      </c>
      <c r="J19" s="43">
        <v>118</v>
      </c>
      <c r="K19" s="44">
        <v>1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73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1.26</v>
      </c>
    </row>
    <row r="21" spans="1:12" ht="15" x14ac:dyDescent="0.25">
      <c r="A21" s="23"/>
      <c r="B21" s="15"/>
      <c r="C21" s="11"/>
      <c r="D21" s="6"/>
      <c r="E21" s="42" t="s">
        <v>70</v>
      </c>
      <c r="F21" s="43">
        <v>13</v>
      </c>
      <c r="G21" s="43"/>
      <c r="H21" s="43"/>
      <c r="I21" s="43">
        <v>10</v>
      </c>
      <c r="J21" s="43">
        <v>46</v>
      </c>
      <c r="K21" s="44"/>
      <c r="L21" s="43">
        <v>6.5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818</v>
      </c>
      <c r="G23" s="19">
        <f t="shared" ref="G23:J23" si="2">SUM(G14:G22)</f>
        <v>26</v>
      </c>
      <c r="H23" s="19">
        <f t="shared" si="2"/>
        <v>25</v>
      </c>
      <c r="I23" s="19">
        <f t="shared" si="2"/>
        <v>117</v>
      </c>
      <c r="J23" s="19">
        <f t="shared" si="2"/>
        <v>799</v>
      </c>
      <c r="K23" s="25"/>
      <c r="L23" s="19">
        <f t="shared" ref="L23" si="3">SUM(L14:L22)</f>
        <v>100.08000000000001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1318</v>
      </c>
      <c r="G24" s="32">
        <f t="shared" ref="G24:J24" si="4">G13+G23</f>
        <v>43</v>
      </c>
      <c r="H24" s="32">
        <f t="shared" si="4"/>
        <v>44</v>
      </c>
      <c r="I24" s="32">
        <f t="shared" si="4"/>
        <v>196</v>
      </c>
      <c r="J24" s="32">
        <f t="shared" si="4"/>
        <v>1361</v>
      </c>
      <c r="K24" s="32"/>
      <c r="L24" s="32">
        <f t="shared" ref="L24" si="5">L13+L23</f>
        <v>168.60000000000002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2</v>
      </c>
      <c r="I33" s="43">
        <v>2</v>
      </c>
      <c r="J33" s="43">
        <v>25</v>
      </c>
      <c r="K33" s="44">
        <v>20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250</v>
      </c>
      <c r="G34" s="43">
        <v>5</v>
      </c>
      <c r="H34" s="43">
        <v>5</v>
      </c>
      <c r="I34" s="43">
        <v>15</v>
      </c>
      <c r="J34" s="43">
        <v>127</v>
      </c>
      <c r="K34" s="44">
        <v>112</v>
      </c>
      <c r="L34" s="43">
        <v>10.3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9</v>
      </c>
      <c r="H35" s="43">
        <v>10</v>
      </c>
      <c r="I35" s="43">
        <v>10</v>
      </c>
      <c r="J35" s="43">
        <v>164</v>
      </c>
      <c r="K35" s="44">
        <v>9</v>
      </c>
      <c r="L35" s="43">
        <v>34.619999999999997</v>
      </c>
    </row>
    <row r="36" spans="1:12" ht="25.5" x14ac:dyDescent="0.25">
      <c r="A36" s="14"/>
      <c r="B36" s="15"/>
      <c r="C36" s="11"/>
      <c r="D36" s="7" t="s">
        <v>29</v>
      </c>
      <c r="E36" s="42" t="s">
        <v>91</v>
      </c>
      <c r="F36" s="43">
        <v>180</v>
      </c>
      <c r="G36" s="43">
        <v>4</v>
      </c>
      <c r="H36" s="43">
        <v>7</v>
      </c>
      <c r="I36" s="43">
        <v>22</v>
      </c>
      <c r="J36" s="43">
        <v>166</v>
      </c>
      <c r="K36" s="44" t="s">
        <v>92</v>
      </c>
      <c r="L36" s="43">
        <v>21.72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6.37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62</v>
      </c>
      <c r="F40" s="43">
        <v>13</v>
      </c>
      <c r="G40" s="43">
        <v>1</v>
      </c>
      <c r="H40" s="43">
        <v>1</v>
      </c>
      <c r="I40" s="43">
        <v>10</v>
      </c>
      <c r="J40" s="43">
        <v>54</v>
      </c>
      <c r="K40" s="44"/>
      <c r="L40" s="43">
        <v>3.41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878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105</v>
      </c>
      <c r="J42" s="19">
        <f t="shared" ref="J42:L42" si="13">SUM(J33:J41)</f>
        <v>744</v>
      </c>
      <c r="K42" s="25"/>
      <c r="L42" s="19">
        <f t="shared" si="13"/>
        <v>100.08000000000001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1378</v>
      </c>
      <c r="G43" s="32">
        <f t="shared" ref="G43" si="14">G32+G42</f>
        <v>43</v>
      </c>
      <c r="H43" s="32">
        <f t="shared" ref="H43" si="15">H32+H42</f>
        <v>41</v>
      </c>
      <c r="I43" s="32">
        <f t="shared" ref="I43" si="16">I32+I42</f>
        <v>180</v>
      </c>
      <c r="J43" s="32">
        <f t="shared" ref="J43:L43" si="17">J32+J42</f>
        <v>1257</v>
      </c>
      <c r="K43" s="32"/>
      <c r="L43" s="32">
        <f t="shared" si="17"/>
        <v>168.60000000000002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100</v>
      </c>
      <c r="G52" s="43">
        <v>2</v>
      </c>
      <c r="H52" s="43">
        <v>4</v>
      </c>
      <c r="I52" s="43">
        <v>10</v>
      </c>
      <c r="J52" s="43">
        <v>79</v>
      </c>
      <c r="K52" s="44">
        <v>67</v>
      </c>
      <c r="L52" s="43">
        <v>13.83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>
        <v>250</v>
      </c>
      <c r="G53" s="43">
        <v>4</v>
      </c>
      <c r="H53" s="43">
        <v>5</v>
      </c>
      <c r="I53" s="43">
        <v>16</v>
      </c>
      <c r="J53" s="43">
        <v>121</v>
      </c>
      <c r="K53" s="44">
        <v>101</v>
      </c>
      <c r="L53" s="43">
        <v>13.51</v>
      </c>
    </row>
    <row r="54" spans="1:12" ht="15" x14ac:dyDescent="0.25">
      <c r="A54" s="23"/>
      <c r="B54" s="15"/>
      <c r="C54" s="11"/>
      <c r="D54" s="7" t="s">
        <v>28</v>
      </c>
      <c r="E54" s="42" t="s">
        <v>95</v>
      </c>
      <c r="F54" s="43">
        <v>150</v>
      </c>
      <c r="G54" s="43">
        <v>14</v>
      </c>
      <c r="H54" s="43">
        <v>16</v>
      </c>
      <c r="I54" s="43">
        <v>29</v>
      </c>
      <c r="J54" s="43">
        <v>316</v>
      </c>
      <c r="K54" s="44">
        <v>12</v>
      </c>
      <c r="L54" s="43">
        <v>46.2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2.88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1.26</v>
      </c>
    </row>
    <row r="59" spans="1:12" ht="15" x14ac:dyDescent="0.25">
      <c r="A59" s="23"/>
      <c r="B59" s="15"/>
      <c r="C59" s="11"/>
      <c r="D59" s="51" t="s">
        <v>24</v>
      </c>
      <c r="E59" s="42" t="s">
        <v>42</v>
      </c>
      <c r="F59" s="43">
        <v>120</v>
      </c>
      <c r="G59" s="43"/>
      <c r="H59" s="43"/>
      <c r="I59" s="43">
        <v>10</v>
      </c>
      <c r="J59" s="43">
        <v>49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111</v>
      </c>
      <c r="J61" s="19">
        <f t="shared" ref="J61:L61" si="25">SUM(J52:J60)</f>
        <v>773</v>
      </c>
      <c r="K61" s="25"/>
      <c r="L61" s="19">
        <f t="shared" si="25"/>
        <v>100.08000000000001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1415</v>
      </c>
      <c r="G62" s="32">
        <f t="shared" ref="G62" si="26">G51+G61</f>
        <v>43</v>
      </c>
      <c r="H62" s="32">
        <f t="shared" ref="H62" si="27">H51+H61</f>
        <v>42</v>
      </c>
      <c r="I62" s="32">
        <f t="shared" ref="I62" si="28">I51+I61</f>
        <v>189</v>
      </c>
      <c r="J62" s="32">
        <f t="shared" ref="J62:L62" si="29">J51+J61</f>
        <v>1300</v>
      </c>
      <c r="K62" s="32"/>
      <c r="L62" s="32">
        <f t="shared" si="29"/>
        <v>168.60000000000002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100</v>
      </c>
      <c r="G71" s="43">
        <v>2</v>
      </c>
      <c r="H71" s="43">
        <v>6</v>
      </c>
      <c r="I71" s="43">
        <v>11</v>
      </c>
      <c r="J71" s="43">
        <v>108</v>
      </c>
      <c r="K71" s="44">
        <v>54</v>
      </c>
      <c r="L71" s="43">
        <v>8.98</v>
      </c>
    </row>
    <row r="72" spans="1:12" ht="15" x14ac:dyDescent="0.25">
      <c r="A72" s="23"/>
      <c r="B72" s="15"/>
      <c r="C72" s="11"/>
      <c r="D72" s="7" t="s">
        <v>27</v>
      </c>
      <c r="E72" s="42" t="s">
        <v>97</v>
      </c>
      <c r="F72" s="43">
        <v>255</v>
      </c>
      <c r="G72" s="43">
        <v>4</v>
      </c>
      <c r="H72" s="43">
        <v>4</v>
      </c>
      <c r="I72" s="43">
        <v>9</v>
      </c>
      <c r="J72" s="43">
        <v>89</v>
      </c>
      <c r="K72" s="44">
        <v>86</v>
      </c>
      <c r="L72" s="43">
        <v>13.6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7</v>
      </c>
      <c r="H73" s="43">
        <v>5</v>
      </c>
      <c r="I73" s="43">
        <v>10</v>
      </c>
      <c r="J73" s="43">
        <v>113</v>
      </c>
      <c r="K73" s="44">
        <v>234</v>
      </c>
      <c r="L73" s="43">
        <v>31.45</v>
      </c>
    </row>
    <row r="74" spans="1:12" ht="15" x14ac:dyDescent="0.25">
      <c r="A74" s="23"/>
      <c r="B74" s="15"/>
      <c r="C74" s="11"/>
      <c r="D74" s="7" t="s">
        <v>29</v>
      </c>
      <c r="E74" s="42" t="s">
        <v>99</v>
      </c>
      <c r="F74" s="43">
        <v>180</v>
      </c>
      <c r="G74" s="43">
        <v>4</v>
      </c>
      <c r="H74" s="43">
        <v>8</v>
      </c>
      <c r="I74" s="43">
        <v>26</v>
      </c>
      <c r="J74" s="43">
        <v>195</v>
      </c>
      <c r="K74" s="44">
        <v>128</v>
      </c>
      <c r="L74" s="43">
        <v>21.62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1</v>
      </c>
      <c r="I75" s="43">
        <v>7</v>
      </c>
      <c r="J75" s="43">
        <v>41</v>
      </c>
      <c r="K75" s="44">
        <v>378</v>
      </c>
      <c r="L75" s="43">
        <v>6.55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1.26</v>
      </c>
    </row>
    <row r="78" spans="1:12" ht="15" x14ac:dyDescent="0.25">
      <c r="A78" s="23"/>
      <c r="B78" s="15"/>
      <c r="C78" s="11"/>
      <c r="D78" s="6"/>
      <c r="E78" s="42" t="s">
        <v>100</v>
      </c>
      <c r="F78" s="43">
        <v>25</v>
      </c>
      <c r="G78" s="43">
        <v>2</v>
      </c>
      <c r="H78" s="43">
        <v>2</v>
      </c>
      <c r="I78" s="43">
        <v>18</v>
      </c>
      <c r="J78" s="43">
        <v>100</v>
      </c>
      <c r="K78" s="44"/>
      <c r="L78" s="43">
        <v>14.22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117</v>
      </c>
      <c r="J80" s="19">
        <f t="shared" ref="J80:L80" si="37">SUM(J71:J79)</f>
        <v>815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1505</v>
      </c>
      <c r="G81" s="32">
        <f t="shared" ref="G81" si="38">G70+G80</f>
        <v>44</v>
      </c>
      <c r="H81" s="32">
        <f t="shared" ref="H81" si="39">H70+H80</f>
        <v>43</v>
      </c>
      <c r="I81" s="32">
        <f t="shared" ref="I81" si="40">I70+I80</f>
        <v>186</v>
      </c>
      <c r="J81" s="32">
        <f t="shared" ref="J81:L81" si="41">J70+J80</f>
        <v>1318</v>
      </c>
      <c r="K81" s="32"/>
      <c r="L81" s="32">
        <f t="shared" si="41"/>
        <v>168.60000000000002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1</v>
      </c>
      <c r="H90" s="43">
        <v>5</v>
      </c>
      <c r="I90" s="43">
        <v>5</v>
      </c>
      <c r="J90" s="43">
        <v>71</v>
      </c>
      <c r="K90" s="44">
        <v>3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6</v>
      </c>
      <c r="H91" s="43">
        <v>4</v>
      </c>
      <c r="I91" s="43">
        <v>18</v>
      </c>
      <c r="J91" s="43">
        <v>134</v>
      </c>
      <c r="K91" s="44">
        <v>96</v>
      </c>
      <c r="L91" s="43">
        <v>13.3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175</v>
      </c>
      <c r="G92" s="43">
        <v>13</v>
      </c>
      <c r="H92" s="43">
        <v>16</v>
      </c>
      <c r="I92" s="43">
        <v>38</v>
      </c>
      <c r="J92" s="43">
        <v>345</v>
      </c>
      <c r="K92" s="44">
        <v>311</v>
      </c>
      <c r="L92" s="43">
        <v>46.2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/>
      <c r="H94" s="43"/>
      <c r="I94" s="43">
        <v>10</v>
      </c>
      <c r="J94" s="43">
        <v>39</v>
      </c>
      <c r="K94" s="44">
        <v>430</v>
      </c>
      <c r="L94" s="43">
        <v>2.88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1</v>
      </c>
      <c r="L95" s="43">
        <v>1.44</v>
      </c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2</v>
      </c>
      <c r="L96" s="43">
        <v>1.26</v>
      </c>
    </row>
    <row r="97" spans="1:12" ht="15" x14ac:dyDescent="0.25">
      <c r="A97" s="23"/>
      <c r="B97" s="15"/>
      <c r="C97" s="11"/>
      <c r="D97" s="6" t="s">
        <v>24</v>
      </c>
      <c r="E97" s="42" t="s">
        <v>42</v>
      </c>
      <c r="F97" s="43">
        <v>120</v>
      </c>
      <c r="G97" s="43"/>
      <c r="H97" s="43"/>
      <c r="I97" s="43">
        <v>9</v>
      </c>
      <c r="J97" s="43">
        <v>41</v>
      </c>
      <c r="K97" s="44"/>
      <c r="L97" s="43">
        <v>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106</v>
      </c>
      <c r="J99" s="19">
        <f t="shared" ref="J99:L99" si="49">SUM(J90:J98)</f>
        <v>752</v>
      </c>
      <c r="K99" s="25"/>
      <c r="L99" s="19">
        <f t="shared" si="49"/>
        <v>100.08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1360</v>
      </c>
      <c r="G100" s="32">
        <f t="shared" ref="G100" si="50">G89+G99</f>
        <v>43</v>
      </c>
      <c r="H100" s="32">
        <f t="shared" ref="H100" si="51">H89+H99</f>
        <v>42</v>
      </c>
      <c r="I100" s="32">
        <f t="shared" ref="I100" si="52">I89+I99</f>
        <v>182</v>
      </c>
      <c r="J100" s="32">
        <f t="shared" ref="J100:L100" si="53">J89+J99</f>
        <v>1290</v>
      </c>
      <c r="K100" s="32"/>
      <c r="L100" s="32">
        <f t="shared" si="53"/>
        <v>168.6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1</v>
      </c>
      <c r="H109" s="43">
        <v>8</v>
      </c>
      <c r="I109" s="43">
        <v>9</v>
      </c>
      <c r="J109" s="43">
        <v>112</v>
      </c>
      <c r="K109" s="44">
        <v>56</v>
      </c>
      <c r="L109" s="43">
        <v>8.4700000000000006</v>
      </c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180</v>
      </c>
      <c r="G111" s="43">
        <v>16</v>
      </c>
      <c r="H111" s="43">
        <v>13</v>
      </c>
      <c r="I111" s="43">
        <v>44</v>
      </c>
      <c r="J111" s="43">
        <v>357</v>
      </c>
      <c r="K111" s="44">
        <v>395</v>
      </c>
      <c r="L111" s="43">
        <v>56.03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10</v>
      </c>
      <c r="J113" s="43">
        <v>39</v>
      </c>
      <c r="K113" s="44">
        <v>430</v>
      </c>
      <c r="L113" s="43">
        <v>2.88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</v>
      </c>
      <c r="L114" s="43">
        <v>1.44</v>
      </c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120</v>
      </c>
      <c r="G116" s="43"/>
      <c r="H116" s="43"/>
      <c r="I116" s="43">
        <v>10</v>
      </c>
      <c r="J116" s="43">
        <v>49</v>
      </c>
      <c r="K116" s="44"/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905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116</v>
      </c>
      <c r="J118" s="19">
        <f t="shared" si="56"/>
        <v>807</v>
      </c>
      <c r="K118" s="25"/>
      <c r="L118" s="19">
        <f t="shared" ref="L118" si="57">SUM(L109:L117)</f>
        <v>100.08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1405</v>
      </c>
      <c r="G119" s="32">
        <f t="shared" ref="G119" si="58">G108+G118</f>
        <v>44</v>
      </c>
      <c r="H119" s="32">
        <f t="shared" ref="H119" si="59">H108+H118</f>
        <v>42</v>
      </c>
      <c r="I119" s="32">
        <f t="shared" ref="I119" si="60">I108+I118</f>
        <v>186</v>
      </c>
      <c r="J119" s="32">
        <f t="shared" ref="J119:L119" si="61">J108+J118</f>
        <v>1306</v>
      </c>
      <c r="K119" s="32"/>
      <c r="L119" s="32">
        <f t="shared" si="61"/>
        <v>168.60000000000002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2</v>
      </c>
      <c r="H128" s="43">
        <v>6</v>
      </c>
      <c r="I128" s="43">
        <v>5</v>
      </c>
      <c r="J128" s="43">
        <v>82</v>
      </c>
      <c r="K128" s="44">
        <v>30</v>
      </c>
      <c r="L128" s="43">
        <v>12.4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5</v>
      </c>
      <c r="H129" s="43">
        <v>5</v>
      </c>
      <c r="I129" s="43">
        <v>14</v>
      </c>
      <c r="J129" s="43">
        <v>123</v>
      </c>
      <c r="K129" s="44" t="s">
        <v>76</v>
      </c>
      <c r="L129" s="43">
        <v>13.24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8</v>
      </c>
      <c r="H130" s="43">
        <v>7</v>
      </c>
      <c r="I130" s="43">
        <v>14</v>
      </c>
      <c r="J130" s="43">
        <v>152</v>
      </c>
      <c r="K130" s="44">
        <v>256</v>
      </c>
      <c r="L130" s="43">
        <v>48</v>
      </c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4</v>
      </c>
      <c r="H131" s="43">
        <v>5</v>
      </c>
      <c r="I131" s="43">
        <v>26</v>
      </c>
      <c r="J131" s="43">
        <v>160</v>
      </c>
      <c r="K131" s="44">
        <v>305</v>
      </c>
      <c r="L131" s="43">
        <v>14.95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/>
      <c r="H132" s="43"/>
      <c r="I132" s="43">
        <v>10</v>
      </c>
      <c r="J132" s="43">
        <v>39</v>
      </c>
      <c r="K132" s="44">
        <v>349</v>
      </c>
      <c r="L132" s="43">
        <v>4.4800000000000004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 t="s">
        <v>62</v>
      </c>
      <c r="F135" s="43">
        <v>13</v>
      </c>
      <c r="G135" s="43">
        <v>1</v>
      </c>
      <c r="H135" s="43">
        <v>1</v>
      </c>
      <c r="I135" s="43">
        <v>10</v>
      </c>
      <c r="J135" s="43">
        <v>54</v>
      </c>
      <c r="K135" s="44"/>
      <c r="L135" s="43">
        <v>3.35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838</v>
      </c>
      <c r="G137" s="19">
        <f t="shared" ref="G137:J137" si="64">SUM(G128:G136)</f>
        <v>26</v>
      </c>
      <c r="H137" s="19">
        <f t="shared" si="64"/>
        <v>24</v>
      </c>
      <c r="I137" s="19">
        <f t="shared" si="64"/>
        <v>115</v>
      </c>
      <c r="J137" s="19">
        <f t="shared" si="64"/>
        <v>779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1381</v>
      </c>
      <c r="G138" s="32">
        <f t="shared" ref="G138" si="66">G127+G137</f>
        <v>44</v>
      </c>
      <c r="H138" s="32">
        <f t="shared" ref="H138" si="67">H127+H137</f>
        <v>40</v>
      </c>
      <c r="I138" s="32">
        <f t="shared" ref="I138" si="68">I127+I137</f>
        <v>192</v>
      </c>
      <c r="J138" s="32">
        <f t="shared" ref="J138:L138" si="69">J127+J137</f>
        <v>1308</v>
      </c>
      <c r="K138" s="32"/>
      <c r="L138" s="32">
        <f t="shared" si="69"/>
        <v>168.60000000000002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2</v>
      </c>
      <c r="H147" s="43">
        <v>4</v>
      </c>
      <c r="I147" s="43">
        <v>6</v>
      </c>
      <c r="J147" s="43">
        <v>65</v>
      </c>
      <c r="K147" s="44">
        <v>14</v>
      </c>
      <c r="L147" s="43">
        <v>16.510000000000002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4</v>
      </c>
      <c r="H148" s="43">
        <v>4</v>
      </c>
      <c r="I148" s="43">
        <v>14</v>
      </c>
      <c r="J148" s="43">
        <v>112</v>
      </c>
      <c r="K148" s="44">
        <v>93</v>
      </c>
      <c r="L148" s="43">
        <v>13.79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5</v>
      </c>
      <c r="H149" s="43">
        <v>9</v>
      </c>
      <c r="I149" s="43">
        <v>10</v>
      </c>
      <c r="J149" s="43">
        <v>145</v>
      </c>
      <c r="K149" s="44">
        <v>9</v>
      </c>
      <c r="L149" s="43">
        <v>35.5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180</v>
      </c>
      <c r="G150" s="43">
        <v>6</v>
      </c>
      <c r="H150" s="43">
        <v>5</v>
      </c>
      <c r="I150" s="43">
        <v>20</v>
      </c>
      <c r="J150" s="43">
        <v>149</v>
      </c>
      <c r="K150" s="44" t="s">
        <v>83</v>
      </c>
      <c r="L150" s="43">
        <v>9.15</v>
      </c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/>
      <c r="H151" s="43"/>
      <c r="I151" s="43">
        <v>10</v>
      </c>
      <c r="J151" s="43">
        <v>43</v>
      </c>
      <c r="K151" s="44">
        <v>377</v>
      </c>
      <c r="L151" s="43">
        <v>4.47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73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/>
      <c r="E154" s="42" t="s">
        <v>85</v>
      </c>
      <c r="F154" s="43">
        <v>40</v>
      </c>
      <c r="G154" s="43">
        <v>3</v>
      </c>
      <c r="H154" s="43">
        <v>3</v>
      </c>
      <c r="I154" s="43">
        <v>10</v>
      </c>
      <c r="J154" s="43">
        <v>77</v>
      </c>
      <c r="K154" s="44">
        <v>18</v>
      </c>
      <c r="L154" s="43">
        <v>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905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106</v>
      </c>
      <c r="J156" s="19">
        <f t="shared" si="72"/>
        <v>760</v>
      </c>
      <c r="K156" s="25"/>
      <c r="L156" s="19">
        <f t="shared" ref="L156" si="73">SUM(L147:L155)</f>
        <v>100.08000000000001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1410</v>
      </c>
      <c r="G157" s="32">
        <f t="shared" ref="G157" si="74">G146+G156</f>
        <v>45</v>
      </c>
      <c r="H157" s="32">
        <f t="shared" ref="H157" si="75">H146+H156</f>
        <v>43</v>
      </c>
      <c r="I157" s="32">
        <f t="shared" ref="I157" si="76">I146+I156</f>
        <v>187</v>
      </c>
      <c r="J157" s="32">
        <f t="shared" ref="J157:L157" si="77">J146+J156</f>
        <v>1318</v>
      </c>
      <c r="K157" s="32"/>
      <c r="L157" s="32">
        <f t="shared" si="77"/>
        <v>168.60000000000002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3</v>
      </c>
      <c r="L166" s="43">
        <v>18.010000000000002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250</v>
      </c>
      <c r="G167" s="43">
        <v>5</v>
      </c>
      <c r="H167" s="43">
        <v>5</v>
      </c>
      <c r="I167" s="43">
        <v>15</v>
      </c>
      <c r="J167" s="43">
        <v>127</v>
      </c>
      <c r="K167" s="44">
        <v>112</v>
      </c>
      <c r="L167" s="43">
        <v>12.29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8</v>
      </c>
      <c r="H168" s="43">
        <v>6</v>
      </c>
      <c r="I168" s="43">
        <v>10</v>
      </c>
      <c r="J168" s="43">
        <v>126</v>
      </c>
      <c r="K168" s="44">
        <v>256</v>
      </c>
      <c r="L168" s="43">
        <v>31.63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180</v>
      </c>
      <c r="G169" s="43">
        <v>4</v>
      </c>
      <c r="H169" s="43">
        <v>7</v>
      </c>
      <c r="I169" s="43">
        <v>26</v>
      </c>
      <c r="J169" s="43">
        <v>178</v>
      </c>
      <c r="K169" s="44">
        <v>128</v>
      </c>
      <c r="L169" s="43">
        <v>21.62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/>
      <c r="H170" s="43"/>
      <c r="I170" s="43">
        <v>10</v>
      </c>
      <c r="J170" s="43">
        <v>39</v>
      </c>
      <c r="K170" s="44">
        <v>344</v>
      </c>
      <c r="L170" s="43">
        <v>6.37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/>
      <c r="E173" s="42" t="s">
        <v>55</v>
      </c>
      <c r="F173" s="43">
        <v>30</v>
      </c>
      <c r="G173" s="43">
        <v>2</v>
      </c>
      <c r="H173" s="43">
        <v>3</v>
      </c>
      <c r="I173" s="43">
        <v>9</v>
      </c>
      <c r="J173" s="43">
        <v>72</v>
      </c>
      <c r="K173" s="44"/>
      <c r="L173" s="43">
        <v>6.5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111</v>
      </c>
      <c r="J175" s="19">
        <f t="shared" si="80"/>
        <v>782</v>
      </c>
      <c r="K175" s="25"/>
      <c r="L175" s="19">
        <f t="shared" ref="L175" si="81">SUM(L166:L174)</f>
        <v>100.08000000000001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1410</v>
      </c>
      <c r="G176" s="32">
        <f t="shared" ref="G176" si="82">G165+G175</f>
        <v>42</v>
      </c>
      <c r="H176" s="32">
        <f t="shared" ref="H176" si="83">H165+H175</f>
        <v>42</v>
      </c>
      <c r="I176" s="32">
        <f t="shared" ref="I176" si="84">I165+I175</f>
        <v>183</v>
      </c>
      <c r="J176" s="32">
        <f t="shared" ref="J176:L176" si="85">J165+J175</f>
        <v>1278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1</v>
      </c>
      <c r="H185" s="43">
        <v>4</v>
      </c>
      <c r="I185" s="43">
        <v>2</v>
      </c>
      <c r="J185" s="43">
        <v>44</v>
      </c>
      <c r="K185" s="44">
        <v>20</v>
      </c>
      <c r="L185" s="43">
        <v>23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4</v>
      </c>
      <c r="H186" s="43">
        <v>5</v>
      </c>
      <c r="I186" s="43">
        <v>8</v>
      </c>
      <c r="J186" s="43">
        <v>87</v>
      </c>
      <c r="K186" s="44">
        <v>99</v>
      </c>
      <c r="L186" s="43">
        <v>11.45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9</v>
      </c>
      <c r="H187" s="43">
        <v>8</v>
      </c>
      <c r="I187" s="43">
        <v>19</v>
      </c>
      <c r="J187" s="43">
        <v>186</v>
      </c>
      <c r="K187" s="44">
        <v>6</v>
      </c>
      <c r="L187" s="43">
        <v>31.52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180</v>
      </c>
      <c r="G188" s="43">
        <v>4</v>
      </c>
      <c r="H188" s="43">
        <v>5</v>
      </c>
      <c r="I188" s="43">
        <v>13</v>
      </c>
      <c r="J188" s="43">
        <v>116</v>
      </c>
      <c r="K188" s="44" t="s">
        <v>107</v>
      </c>
      <c r="L188" s="43">
        <v>12.36</v>
      </c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/>
      <c r="H189" s="43"/>
      <c r="I189" s="43">
        <v>10</v>
      </c>
      <c r="J189" s="43">
        <v>39</v>
      </c>
      <c r="K189" s="44">
        <v>430</v>
      </c>
      <c r="L189" s="43">
        <v>2.88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/>
      <c r="E192" s="42" t="s">
        <v>100</v>
      </c>
      <c r="F192" s="43">
        <v>25</v>
      </c>
      <c r="G192" s="43">
        <v>2</v>
      </c>
      <c r="H192" s="43">
        <v>2</v>
      </c>
      <c r="I192" s="43">
        <v>18</v>
      </c>
      <c r="J192" s="43">
        <v>100</v>
      </c>
      <c r="K192" s="44"/>
      <c r="L192" s="43">
        <v>15.21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26</v>
      </c>
      <c r="H194" s="19">
        <f t="shared" si="88"/>
        <v>24</v>
      </c>
      <c r="I194" s="19">
        <f t="shared" si="88"/>
        <v>106</v>
      </c>
      <c r="J194" s="19">
        <f t="shared" si="88"/>
        <v>741</v>
      </c>
      <c r="K194" s="25"/>
      <c r="L194" s="19">
        <f t="shared" ref="L194" si="89">SUM(L185:L193)</f>
        <v>100.08000000000001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1363</v>
      </c>
      <c r="G195" s="32">
        <f t="shared" ref="G195" si="90">G184+G194</f>
        <v>45</v>
      </c>
      <c r="H195" s="32">
        <f t="shared" ref="H195" si="91">H184+H194</f>
        <v>42</v>
      </c>
      <c r="I195" s="32">
        <f t="shared" ref="I195" si="92">I184+I194</f>
        <v>183</v>
      </c>
      <c r="J195" s="32">
        <f t="shared" ref="J195:L195" si="93">J184+J194</f>
        <v>1285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42.1</v>
      </c>
      <c r="I196" s="34">
        <f t="shared" si="94"/>
        <v>186.4</v>
      </c>
      <c r="J196" s="34">
        <f t="shared" si="94"/>
        <v>1302.0999999999999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2024-03-01T09:45:24Z</dcterms:modified>
</cp:coreProperties>
</file>