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88\Downloads\"/>
    </mc:Choice>
  </mc:AlternateContent>
  <bookViews>
    <workbookView xWindow="0" yWindow="0" windowWidth="15270" windowHeight="6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L195" i="1"/>
  <c r="J195" i="1"/>
  <c r="G195" i="1"/>
  <c r="F195" i="1"/>
  <c r="J176" i="1"/>
  <c r="G176" i="1"/>
  <c r="L176" i="1"/>
  <c r="F176" i="1"/>
  <c r="H157" i="1"/>
  <c r="L157" i="1"/>
  <c r="J157" i="1"/>
  <c r="G157" i="1"/>
  <c r="F157" i="1"/>
  <c r="G138" i="1"/>
  <c r="J138" i="1"/>
  <c r="I138" i="1"/>
  <c r="H138" i="1"/>
  <c r="F138" i="1"/>
  <c r="L119" i="1"/>
  <c r="J119" i="1"/>
  <c r="H119" i="1"/>
  <c r="G119" i="1"/>
  <c r="F119" i="1"/>
  <c r="I100" i="1"/>
  <c r="L100" i="1"/>
  <c r="J100" i="1"/>
  <c r="H100" i="1"/>
  <c r="G100" i="1"/>
  <c r="F100" i="1"/>
  <c r="L81" i="1"/>
  <c r="J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<sst xmlns="http://schemas.openxmlformats.org/spreadsheetml/2006/main" count="318" uniqueCount="103">
  <si>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</si>
  <si>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</si>
  <si>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</si>
  <si>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</si>
  <si>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</si>
  <si>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</si>
  <si>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</si>
  <si>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</si>
  <si>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</si>
  <si>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</si>
  <si>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</si>
  <si>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</si>
  <si>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</si>
  <si>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</si>
  <si>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</si>
  <si>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</si>
  <si>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</si>
  <si>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</si>
  <si>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</si>
  <si>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</si>
  <si>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</si>
  <si>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</si>
  <si>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</si>
  <si>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</si>
  <si>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</si>
  <si>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</si>
  <si>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</si>
  <si>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</si>
  <si>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</si>
  <si>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</si>
  <si>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</si>
  <si>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</si>
  <si>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</si>
  <si>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</si>
  <si>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</si>
  <si>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</si>
  <si>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</si>
  <si>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</si>
  <si>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</si>
  <si>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</si>
  <si>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Хлеб пшеничный</t>
  </si>
  <si>
    <t>Чай с сахаром</t>
  </si>
  <si>
    <t>Яблоко мытое</t>
  </si>
  <si>
    <t>Каша рассыпчатая гречневая 180, бефстроганов из говядины 25/65</t>
  </si>
  <si>
    <t>171.1/250</t>
  </si>
  <si>
    <t>Кисель</t>
  </si>
  <si>
    <t>Каша вязкая молочная рисовая</t>
  </si>
  <si>
    <t>Яйца вареные 40,сыр (порциями) 20</t>
  </si>
  <si>
    <t>209/15</t>
  </si>
  <si>
    <t>Винегрет овощной</t>
  </si>
  <si>
    <t>Макаронные изделия отварные 180, тефтели мясные с рисом в соусе 50/50</t>
  </si>
  <si>
    <t>202.1/9</t>
  </si>
  <si>
    <t>Компот из ягод</t>
  </si>
  <si>
    <t>Печенье</t>
  </si>
  <si>
    <t>Огурец свежий порционно 20, картофельное пюре 150, биточки из мяса птицы с соусом 50/50</t>
  </si>
  <si>
    <t>10/128/294</t>
  </si>
  <si>
    <t>Чай с лимоном</t>
  </si>
  <si>
    <t>Плов из птицы 150/25</t>
  </si>
  <si>
    <t>Салат из свеклы отварной с маслом</t>
  </si>
  <si>
    <t>Жаркое по-домашнему с мясом (говядина) 180/25</t>
  </si>
  <si>
    <t>Макароны отварные с сыром</t>
  </si>
  <si>
    <t>Запеканка из творога со сгущеным молоком 80/5</t>
  </si>
  <si>
    <t>Икра морковная</t>
  </si>
  <si>
    <t>Каша рассыпчатая гречневая 180, куриная грудка, тушеная в соусе 25/65</t>
  </si>
  <si>
    <t>171.1/290</t>
  </si>
  <si>
    <t>Компот из смеси сухофруктов</t>
  </si>
  <si>
    <t>Картофельное пюре 150, рыба тушеная с овощами 50/40</t>
  </si>
  <si>
    <t>128/253</t>
  </si>
  <si>
    <t>Чай со сгущеным молоком</t>
  </si>
  <si>
    <t>Икра кабачковая</t>
  </si>
  <si>
    <t>Суп с клецками</t>
  </si>
  <si>
    <t>118.2</t>
  </si>
  <si>
    <t>Хлеб ржаной</t>
  </si>
  <si>
    <t>Щи из свежей капусты с картофелем</t>
  </si>
  <si>
    <t>Жаркое по-домашнему с мясом (говядина) 180/30</t>
  </si>
  <si>
    <t>Вафли</t>
  </si>
  <si>
    <t>Суп гороховый</t>
  </si>
  <si>
    <t>Запеканка из творога со сгущеным молоком 100/5</t>
  </si>
  <si>
    <t xml:space="preserve">Салат из свежих помидоров с луком </t>
  </si>
  <si>
    <t>Борщ с капустой и картофелем</t>
  </si>
  <si>
    <t>Биточки из мяса птицы с соусом 50/50</t>
  </si>
  <si>
    <t>Картофельное пюре</t>
  </si>
  <si>
    <t>Булочка с сахаром</t>
  </si>
  <si>
    <t>Салат из свежих огурцов с луком</t>
  </si>
  <si>
    <t>Суп с макаронными изделиями и картофелем</t>
  </si>
  <si>
    <t>Куриная грудка, тушеная в соусе 25/65</t>
  </si>
  <si>
    <t>Каша рассыпчатая гречневая</t>
  </si>
  <si>
    <t>171.1</t>
  </si>
  <si>
    <t>Пряник</t>
  </si>
  <si>
    <t>Икра свекольная</t>
  </si>
  <si>
    <t>Рассольник Ленинградский</t>
  </si>
  <si>
    <t>Бефстроганов из говядины 25/65</t>
  </si>
  <si>
    <t>Салат из свежих помидоров с луком</t>
  </si>
  <si>
    <t>Свекольник со сметаной 250/5</t>
  </si>
  <si>
    <t>Рыба тушеная с овощами 50/40</t>
  </si>
  <si>
    <t>Суп Любительский (с гречкой)</t>
  </si>
  <si>
    <t>Тефтели мясные с рисом в соусе 50/50</t>
  </si>
  <si>
    <t>Макаронные изделия отварные</t>
  </si>
  <si>
    <t>202.1</t>
  </si>
  <si>
    <t>Блинчики</t>
  </si>
  <si>
    <t xml:space="preserve">МОАУ СОШ 88 </t>
  </si>
  <si>
    <t>директор</t>
  </si>
  <si>
    <t>Батутина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</si>
</sst>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100</v>
      </c>
      <c r="D1" s="52"/>
      <c r="E1" s="52"/>
      <c r="F1" s="12" t="s">
        <v>16</v>
      </c>
      <c r="G1" s="2" t="s">
        <v>17</v>
      </c>
      <c r="H1" s="53" t="s">
        <v>101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2.88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69</v>
      </c>
      <c r="F14" s="43">
        <v>60</v>
      </c>
      <c r="G14" s="43">
        <v>1</v>
      </c>
      <c r="H14" s="43">
        <v>5</v>
      </c>
      <c r="I14" s="43">
        <v>5</v>
      </c>
      <c r="J14" s="43">
        <v>71</v>
      </c>
      <c r="K14" s="44">
        <v>3</v>
      </c>
      <c r="L14" s="43">
        <v>17.66</v>
      </c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250</v>
      </c>
      <c r="G15" s="43">
        <v>6</v>
      </c>
      <c r="H15" s="43">
        <v>5</v>
      </c>
      <c r="I15" s="43">
        <v>17</v>
      </c>
      <c r="J15" s="43">
        <v>136</v>
      </c>
      <c r="K15" s="44" t="s">
        <v>71</v>
      </c>
      <c r="L15" s="43">
        <v>12.64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175</v>
      </c>
      <c r="G16" s="43">
        <v>13</v>
      </c>
      <c r="H16" s="43">
        <v>16</v>
      </c>
      <c r="I16" s="43">
        <v>38</v>
      </c>
      <c r="J16" s="43">
        <v>345</v>
      </c>
      <c r="K16" s="44">
        <v>311</v>
      </c>
      <c r="L16" s="43">
        <v>46.2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/>
      <c r="H18" s="43"/>
      <c r="I18" s="43">
        <v>10</v>
      </c>
      <c r="J18" s="43">
        <v>39</v>
      </c>
      <c r="K18" s="44">
        <v>430</v>
      </c>
      <c r="L18" s="43">
        <v>2.88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>
        <v>1</v>
      </c>
      <c r="L19" s="43">
        <v>1.44</v>
      </c>
    </row>
    <row r="20" spans="1:12" ht="15" x14ac:dyDescent="0.25">
      <c r="A20" s="23"/>
      <c r="B20" s="15"/>
      <c r="C20" s="11"/>
      <c r="D20" s="7" t="s">
        <v>32</v>
      </c>
      <c r="E20" s="42" t="s">
        <v>72</v>
      </c>
      <c r="F20" s="43">
        <v>25</v>
      </c>
      <c r="G20" s="43">
        <v>2</v>
      </c>
      <c r="H20" s="43"/>
      <c r="I20" s="43">
        <v>11</v>
      </c>
      <c r="J20" s="43">
        <v>51</v>
      </c>
      <c r="K20" s="44">
        <v>2</v>
      </c>
      <c r="L20" s="43">
        <v>1.26</v>
      </c>
    </row>
    <row r="21" spans="1:12" ht="15" x14ac:dyDescent="0.25">
      <c r="A21" s="23"/>
      <c r="B21" s="15"/>
      <c r="C21" s="11"/>
      <c r="D21" s="6" t="s">
        <v>24</v>
      </c>
      <c r="E21" s="42" t="s">
        <v>42</v>
      </c>
      <c r="F21" s="43">
        <v>120</v>
      </c>
      <c r="G21" s="43"/>
      <c r="H21" s="43"/>
      <c r="I21" s="43">
        <v>9</v>
      </c>
      <c r="J21" s="43">
        <v>41</v>
      </c>
      <c r="K21" s="44"/>
      <c r="L21" s="43">
        <v>18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24</v>
      </c>
      <c r="H23" s="19">
        <f t="shared" si="2"/>
        <v>26</v>
      </c>
      <c r="I23" s="19">
        <f t="shared" si="2"/>
        <v>105</v>
      </c>
      <c r="J23" s="19">
        <f t="shared" si="2"/>
        <v>754</v>
      </c>
      <c r="K23" s="25"/>
      <c r="L23" s="19">
        <f t="shared" ref="L23" si="3">SUM(L14:L22)</f>
        <v>100.08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1360</v>
      </c>
      <c r="G24" s="32">
        <f t="shared" ref="G24:J24" si="4">G13+G23</f>
        <v>41</v>
      </c>
      <c r="H24" s="32">
        <f t="shared" si="4"/>
        <v>45</v>
      </c>
      <c r="I24" s="32">
        <f t="shared" si="4"/>
        <v>184</v>
      </c>
      <c r="J24" s="32">
        <f t="shared" si="4"/>
        <v>1316</v>
      </c>
      <c r="K24" s="32"/>
      <c r="L24" s="32">
        <f t="shared" ref="L24" si="5">L13+L23</f>
        <v>168.60000000000002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270</v>
      </c>
      <c r="G25" s="40">
        <v>15</v>
      </c>
      <c r="H25" s="40">
        <v>17</v>
      </c>
      <c r="I25" s="40">
        <v>29</v>
      </c>
      <c r="J25" s="40">
        <v>325</v>
      </c>
      <c r="K25" s="41" t="s">
        <v>44</v>
      </c>
      <c r="L25" s="40">
        <v>62.63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24</v>
      </c>
      <c r="J27" s="43">
        <v>97</v>
      </c>
      <c r="K27" s="44">
        <v>411</v>
      </c>
      <c r="L27" s="43">
        <v>4.45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/>
      <c r="I28" s="43">
        <v>15</v>
      </c>
      <c r="J28" s="43">
        <v>71</v>
      </c>
      <c r="K28" s="44">
        <v>1</v>
      </c>
      <c r="L28" s="43">
        <v>1.44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68</v>
      </c>
      <c r="J32" s="19">
        <f t="shared" ref="J32:L32" si="9">SUM(J25:J31)</f>
        <v>493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2</v>
      </c>
      <c r="H33" s="43">
        <v>3</v>
      </c>
      <c r="I33" s="43">
        <v>3</v>
      </c>
      <c r="J33" s="43">
        <v>49</v>
      </c>
      <c r="K33" s="44">
        <v>52</v>
      </c>
      <c r="L33" s="43">
        <v>4.58</v>
      </c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>
        <v>250</v>
      </c>
      <c r="G34" s="43">
        <v>5</v>
      </c>
      <c r="H34" s="43">
        <v>9</v>
      </c>
      <c r="I34" s="43">
        <v>17</v>
      </c>
      <c r="J34" s="43">
        <v>168</v>
      </c>
      <c r="K34" s="44">
        <v>88</v>
      </c>
      <c r="L34" s="43">
        <v>12.56</v>
      </c>
    </row>
    <row r="35" spans="1:12" ht="15" x14ac:dyDescent="0.25">
      <c r="A35" s="14"/>
      <c r="B35" s="15"/>
      <c r="C35" s="11"/>
      <c r="D35" s="7" t="s">
        <v>28</v>
      </c>
      <c r="E35" s="42" t="s">
        <v>74</v>
      </c>
      <c r="F35" s="43">
        <v>210</v>
      </c>
      <c r="G35" s="43">
        <v>12</v>
      </c>
      <c r="H35" s="43">
        <v>13</v>
      </c>
      <c r="I35" s="43">
        <v>34</v>
      </c>
      <c r="J35" s="43">
        <v>300</v>
      </c>
      <c r="K35" s="44">
        <v>259</v>
      </c>
      <c r="L35" s="43">
        <v>69.900000000000006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/>
      <c r="H37" s="43"/>
      <c r="I37" s="43">
        <v>10</v>
      </c>
      <c r="J37" s="43">
        <v>39</v>
      </c>
      <c r="K37" s="44">
        <v>430</v>
      </c>
      <c r="L37" s="43">
        <v>2.88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50</v>
      </c>
      <c r="G38" s="43">
        <v>4</v>
      </c>
      <c r="H38" s="43"/>
      <c r="I38" s="43">
        <v>25</v>
      </c>
      <c r="J38" s="43">
        <v>118</v>
      </c>
      <c r="K38" s="44">
        <v>1</v>
      </c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72</v>
      </c>
      <c r="F39" s="43">
        <v>25</v>
      </c>
      <c r="G39" s="43">
        <v>2</v>
      </c>
      <c r="H39" s="43"/>
      <c r="I39" s="43">
        <v>11</v>
      </c>
      <c r="J39" s="43">
        <v>51</v>
      </c>
      <c r="K39" s="44">
        <v>2</v>
      </c>
      <c r="L39" s="43">
        <v>1.26</v>
      </c>
    </row>
    <row r="40" spans="1:12" ht="15" x14ac:dyDescent="0.25">
      <c r="A40" s="14"/>
      <c r="B40" s="15"/>
      <c r="C40" s="11"/>
      <c r="D40" s="6"/>
      <c r="E40" s="42" t="s">
        <v>75</v>
      </c>
      <c r="F40" s="43">
        <v>13</v>
      </c>
      <c r="G40" s="43"/>
      <c r="H40" s="43"/>
      <c r="I40" s="43">
        <v>10</v>
      </c>
      <c r="J40" s="43">
        <v>47</v>
      </c>
      <c r="K40" s="44"/>
      <c r="L40" s="43">
        <v>6.5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808</v>
      </c>
      <c r="G42" s="19">
        <f t="shared" ref="G42" si="10">SUM(G33:G41)</f>
        <v>25</v>
      </c>
      <c r="H42" s="19">
        <f t="shared" ref="H42" si="11">SUM(H33:H41)</f>
        <v>25</v>
      </c>
      <c r="I42" s="19">
        <f t="shared" ref="I42" si="12">SUM(I33:I41)</f>
        <v>110</v>
      </c>
      <c r="J42" s="19">
        <f t="shared" ref="J42:L42" si="13">SUM(J33:J41)</f>
        <v>772</v>
      </c>
      <c r="K42" s="25"/>
      <c r="L42" s="19">
        <f t="shared" si="13"/>
        <v>100.08000000000001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1308</v>
      </c>
      <c r="G43" s="32">
        <f t="shared" ref="G43" si="14">G32+G42</f>
        <v>42</v>
      </c>
      <c r="H43" s="32">
        <f t="shared" ref="H43" si="15">H32+H42</f>
        <v>42</v>
      </c>
      <c r="I43" s="32">
        <f t="shared" ref="I43" si="16">I32+I42</f>
        <v>178</v>
      </c>
      <c r="J43" s="32">
        <f t="shared" ref="J43:L43" si="17">J32+J42</f>
        <v>1265</v>
      </c>
      <c r="K43" s="32"/>
      <c r="L43" s="32">
        <f t="shared" si="17"/>
        <v>168.60000000000002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</v>
      </c>
      <c r="H44" s="40">
        <v>7</v>
      </c>
      <c r="I44" s="40">
        <v>28</v>
      </c>
      <c r="J44" s="40">
        <v>197</v>
      </c>
      <c r="K44" s="41">
        <v>174</v>
      </c>
      <c r="L44" s="40">
        <v>22.23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/>
      <c r="H46" s="43"/>
      <c r="I46" s="43">
        <v>10</v>
      </c>
      <c r="J46" s="43">
        <v>39</v>
      </c>
      <c r="K46" s="44">
        <v>430</v>
      </c>
      <c r="L46" s="43">
        <v>2.88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5</v>
      </c>
      <c r="H47" s="43"/>
      <c r="I47" s="43">
        <v>30</v>
      </c>
      <c r="J47" s="43">
        <v>142</v>
      </c>
      <c r="K47" s="44">
        <v>1</v>
      </c>
      <c r="L47" s="43">
        <v>2.88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47</v>
      </c>
      <c r="F49" s="43">
        <v>60</v>
      </c>
      <c r="G49" s="43">
        <v>9</v>
      </c>
      <c r="H49" s="43">
        <v>9</v>
      </c>
      <c r="I49" s="43">
        <v>4</v>
      </c>
      <c r="J49" s="43">
        <v>133</v>
      </c>
      <c r="K49" s="44" t="s">
        <v>48</v>
      </c>
      <c r="L49" s="43">
        <v>40.53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72</v>
      </c>
      <c r="J51" s="19">
        <f t="shared" ref="J51:L51" si="21">SUM(J44:J50)</f>
        <v>511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100</v>
      </c>
      <c r="G52" s="43">
        <v>2</v>
      </c>
      <c r="H52" s="43">
        <v>6</v>
      </c>
      <c r="I52" s="43">
        <v>11</v>
      </c>
      <c r="J52" s="43">
        <v>108</v>
      </c>
      <c r="K52" s="44">
        <v>54</v>
      </c>
      <c r="L52" s="43">
        <v>8.98</v>
      </c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200</v>
      </c>
      <c r="G53" s="43">
        <v>3</v>
      </c>
      <c r="H53" s="43">
        <v>5</v>
      </c>
      <c r="I53" s="43">
        <v>8</v>
      </c>
      <c r="J53" s="43">
        <v>87</v>
      </c>
      <c r="K53" s="44">
        <v>99</v>
      </c>
      <c r="L53" s="43">
        <v>9.41</v>
      </c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>
        <v>105</v>
      </c>
      <c r="G54" s="43">
        <v>9</v>
      </c>
      <c r="H54" s="43">
        <v>7</v>
      </c>
      <c r="I54" s="43">
        <v>16</v>
      </c>
      <c r="J54" s="43">
        <v>160</v>
      </c>
      <c r="K54" s="44">
        <v>223</v>
      </c>
      <c r="L54" s="43">
        <v>57.79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180</v>
      </c>
      <c r="G55" s="43">
        <v>6</v>
      </c>
      <c r="H55" s="43">
        <v>8</v>
      </c>
      <c r="I55" s="43">
        <v>33</v>
      </c>
      <c r="J55" s="43">
        <v>223</v>
      </c>
      <c r="K55" s="44">
        <v>204</v>
      </c>
      <c r="L55" s="43">
        <v>17.36</v>
      </c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>
        <v>200</v>
      </c>
      <c r="G56" s="43"/>
      <c r="H56" s="43"/>
      <c r="I56" s="43">
        <v>10</v>
      </c>
      <c r="J56" s="43">
        <v>39</v>
      </c>
      <c r="K56" s="44">
        <v>430</v>
      </c>
      <c r="L56" s="43">
        <v>2.88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4</v>
      </c>
      <c r="H57" s="43"/>
      <c r="I57" s="43">
        <v>25</v>
      </c>
      <c r="J57" s="43">
        <v>118</v>
      </c>
      <c r="K57" s="44">
        <v>1</v>
      </c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42" t="s">
        <v>72</v>
      </c>
      <c r="F58" s="43">
        <v>25</v>
      </c>
      <c r="G58" s="43">
        <v>2</v>
      </c>
      <c r="H58" s="43"/>
      <c r="I58" s="43">
        <v>11</v>
      </c>
      <c r="J58" s="43">
        <v>51</v>
      </c>
      <c r="K58" s="44">
        <v>2</v>
      </c>
      <c r="L58" s="43">
        <v>1.26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26</v>
      </c>
      <c r="H61" s="19">
        <f t="shared" ref="H61" si="23">SUM(H52:H60)</f>
        <v>26</v>
      </c>
      <c r="I61" s="19">
        <f t="shared" ref="I61" si="24">SUM(I52:I60)</f>
        <v>114</v>
      </c>
      <c r="J61" s="19">
        <f t="shared" ref="J61:L61" si="25">SUM(J52:J60)</f>
        <v>786</v>
      </c>
      <c r="K61" s="25"/>
      <c r="L61" s="19">
        <f t="shared" si="25"/>
        <v>100.08000000000001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1360</v>
      </c>
      <c r="G62" s="32">
        <f t="shared" ref="G62" si="26">G51+G61</f>
        <v>45</v>
      </c>
      <c r="H62" s="32">
        <f t="shared" ref="H62" si="27">H51+H61</f>
        <v>42</v>
      </c>
      <c r="I62" s="32">
        <f t="shared" ref="I62" si="28">I51+I61</f>
        <v>186</v>
      </c>
      <c r="J62" s="32">
        <f t="shared" ref="J62:L62" si="29">J51+J61</f>
        <v>1297</v>
      </c>
      <c r="K62" s="32"/>
      <c r="L62" s="32">
        <f t="shared" si="29"/>
        <v>168.60000000000002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280</v>
      </c>
      <c r="G63" s="40">
        <v>11</v>
      </c>
      <c r="H63" s="40">
        <v>13</v>
      </c>
      <c r="I63" s="40">
        <v>28</v>
      </c>
      <c r="J63" s="40">
        <v>276</v>
      </c>
      <c r="K63" s="41" t="s">
        <v>51</v>
      </c>
      <c r="L63" s="40">
        <v>44.94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6.37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49</v>
      </c>
      <c r="F68" s="43">
        <v>100</v>
      </c>
      <c r="G68" s="43">
        <v>2</v>
      </c>
      <c r="H68" s="43">
        <v>4</v>
      </c>
      <c r="I68" s="43">
        <v>10</v>
      </c>
      <c r="J68" s="43">
        <v>79</v>
      </c>
      <c r="K68" s="44">
        <v>67</v>
      </c>
      <c r="L68" s="43">
        <v>11.81</v>
      </c>
    </row>
    <row r="69" spans="1:12" ht="15" x14ac:dyDescent="0.25">
      <c r="A69" s="23"/>
      <c r="B69" s="15"/>
      <c r="C69" s="11"/>
      <c r="D69" s="6"/>
      <c r="E69" s="42" t="s">
        <v>53</v>
      </c>
      <c r="F69" s="43">
        <v>13</v>
      </c>
      <c r="G69" s="43">
        <v>1</v>
      </c>
      <c r="H69" s="43">
        <v>1</v>
      </c>
      <c r="I69" s="43">
        <v>10</v>
      </c>
      <c r="J69" s="43">
        <v>54</v>
      </c>
      <c r="K69" s="44"/>
      <c r="L69" s="43">
        <v>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643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83</v>
      </c>
      <c r="J70" s="19">
        <f t="shared" ref="J70:L70" si="33">SUM(J63:J69)</f>
        <v>566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2</v>
      </c>
      <c r="H71" s="43">
        <v>4</v>
      </c>
      <c r="I71" s="43">
        <v>6</v>
      </c>
      <c r="J71" s="43">
        <v>65</v>
      </c>
      <c r="K71" s="44">
        <v>14</v>
      </c>
      <c r="L71" s="43">
        <v>14.2</v>
      </c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3</v>
      </c>
      <c r="H72" s="43">
        <v>4</v>
      </c>
      <c r="I72" s="43">
        <v>19</v>
      </c>
      <c r="J72" s="43">
        <v>126</v>
      </c>
      <c r="K72" s="44">
        <v>82</v>
      </c>
      <c r="L72" s="43">
        <v>10.92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100</v>
      </c>
      <c r="G73" s="43">
        <v>9</v>
      </c>
      <c r="H73" s="43">
        <v>6</v>
      </c>
      <c r="I73" s="43">
        <v>15</v>
      </c>
      <c r="J73" s="43">
        <v>146</v>
      </c>
      <c r="K73" s="44">
        <v>294</v>
      </c>
      <c r="L73" s="43">
        <v>34.21</v>
      </c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180</v>
      </c>
      <c r="G74" s="43">
        <v>4</v>
      </c>
      <c r="H74" s="43">
        <v>8</v>
      </c>
      <c r="I74" s="43">
        <v>26</v>
      </c>
      <c r="J74" s="43">
        <v>195</v>
      </c>
      <c r="K74" s="44">
        <v>128</v>
      </c>
      <c r="L74" s="43">
        <v>21.62</v>
      </c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/>
      <c r="H75" s="43"/>
      <c r="I75" s="43">
        <v>10</v>
      </c>
      <c r="J75" s="43">
        <v>43</v>
      </c>
      <c r="K75" s="44">
        <v>377</v>
      </c>
      <c r="L75" s="43">
        <v>4.47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50</v>
      </c>
      <c r="G76" s="43">
        <v>4</v>
      </c>
      <c r="H76" s="43"/>
      <c r="I76" s="43">
        <v>25</v>
      </c>
      <c r="J76" s="43">
        <v>118</v>
      </c>
      <c r="K76" s="44">
        <v>1</v>
      </c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72</v>
      </c>
      <c r="F77" s="43">
        <v>25</v>
      </c>
      <c r="G77" s="43">
        <v>2</v>
      </c>
      <c r="H77" s="43"/>
      <c r="I77" s="43">
        <v>11</v>
      </c>
      <c r="J77" s="43">
        <v>51</v>
      </c>
      <c r="K77" s="44">
        <v>2</v>
      </c>
      <c r="L77" s="43">
        <v>1.26</v>
      </c>
    </row>
    <row r="78" spans="1:12" ht="15" x14ac:dyDescent="0.25">
      <c r="A78" s="23"/>
      <c r="B78" s="15"/>
      <c r="C78" s="11"/>
      <c r="D78" s="6"/>
      <c r="E78" s="42" t="s">
        <v>82</v>
      </c>
      <c r="F78" s="43">
        <v>40</v>
      </c>
      <c r="G78" s="43">
        <v>1</v>
      </c>
      <c r="H78" s="43">
        <v>4</v>
      </c>
      <c r="I78" s="43">
        <v>4</v>
      </c>
      <c r="J78" s="43">
        <v>52</v>
      </c>
      <c r="K78" s="44"/>
      <c r="L78" s="43">
        <v>11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25</v>
      </c>
      <c r="H80" s="19">
        <f t="shared" ref="H80" si="35">SUM(H71:H79)</f>
        <v>26</v>
      </c>
      <c r="I80" s="19">
        <f t="shared" ref="I80" si="36">SUM(I71:I79)</f>
        <v>116</v>
      </c>
      <c r="J80" s="19">
        <f t="shared" ref="J80:L80" si="37">SUM(J71:J79)</f>
        <v>796</v>
      </c>
      <c r="K80" s="25"/>
      <c r="L80" s="19">
        <f t="shared" si="37"/>
        <v>100.08000000000001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1498</v>
      </c>
      <c r="G81" s="32">
        <f t="shared" ref="G81" si="38">G70+G80</f>
        <v>43</v>
      </c>
      <c r="H81" s="32">
        <f t="shared" ref="H81" si="39">H70+H80</f>
        <v>44</v>
      </c>
      <c r="I81" s="32">
        <f t="shared" ref="I81" si="40">I70+I80</f>
        <v>199</v>
      </c>
      <c r="J81" s="32">
        <f t="shared" ref="J81:L81" si="41">J70+J80</f>
        <v>1362</v>
      </c>
      <c r="K81" s="32"/>
      <c r="L81" s="32">
        <f t="shared" si="41"/>
        <v>168.60000000000002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270</v>
      </c>
      <c r="G82" s="40">
        <v>12</v>
      </c>
      <c r="H82" s="40">
        <v>17</v>
      </c>
      <c r="I82" s="40">
        <v>37</v>
      </c>
      <c r="J82" s="40">
        <v>352</v>
      </c>
      <c r="K82" s="41" t="s">
        <v>55</v>
      </c>
      <c r="L82" s="40">
        <v>61.65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/>
      <c r="H84" s="43"/>
      <c r="I84" s="43">
        <v>10</v>
      </c>
      <c r="J84" s="43">
        <v>43</v>
      </c>
      <c r="K84" s="44">
        <v>377</v>
      </c>
      <c r="L84" s="43">
        <v>4.47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16</v>
      </c>
      <c r="H89" s="19">
        <f t="shared" ref="H89" si="43">SUM(H82:H88)</f>
        <v>17</v>
      </c>
      <c r="I89" s="19">
        <f t="shared" ref="I89" si="44">SUM(I82:I88)</f>
        <v>72</v>
      </c>
      <c r="J89" s="19">
        <f t="shared" ref="J89:L89" si="45">SUM(J82:J88)</f>
        <v>513</v>
      </c>
      <c r="K89" s="25"/>
      <c r="L89" s="19">
        <f t="shared" si="45"/>
        <v>68.52000000000001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1</v>
      </c>
      <c r="H90" s="43">
        <v>4</v>
      </c>
      <c r="I90" s="43">
        <v>2</v>
      </c>
      <c r="J90" s="43">
        <v>44</v>
      </c>
      <c r="K90" s="44">
        <v>20</v>
      </c>
      <c r="L90" s="43">
        <v>19.88</v>
      </c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250</v>
      </c>
      <c r="G91" s="43">
        <v>6</v>
      </c>
      <c r="H91" s="43">
        <v>5</v>
      </c>
      <c r="I91" s="43">
        <v>15</v>
      </c>
      <c r="J91" s="43">
        <v>127</v>
      </c>
      <c r="K91" s="44">
        <v>112</v>
      </c>
      <c r="L91" s="43">
        <v>10.3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8</v>
      </c>
      <c r="H92" s="43">
        <v>9</v>
      </c>
      <c r="I92" s="43">
        <v>25</v>
      </c>
      <c r="J92" s="43">
        <v>209</v>
      </c>
      <c r="K92" s="44">
        <v>290</v>
      </c>
      <c r="L92" s="43">
        <v>41.78</v>
      </c>
    </row>
    <row r="93" spans="1:12" ht="15" x14ac:dyDescent="0.25">
      <c r="A93" s="23"/>
      <c r="B93" s="15"/>
      <c r="C93" s="11"/>
      <c r="D93" s="7" t="s">
        <v>29</v>
      </c>
      <c r="E93" s="42" t="s">
        <v>86</v>
      </c>
      <c r="F93" s="43">
        <v>180</v>
      </c>
      <c r="G93" s="43">
        <v>4</v>
      </c>
      <c r="H93" s="43">
        <v>5</v>
      </c>
      <c r="I93" s="43">
        <v>13</v>
      </c>
      <c r="J93" s="43">
        <v>116</v>
      </c>
      <c r="K93" s="44" t="s">
        <v>87</v>
      </c>
      <c r="L93" s="43">
        <v>12.36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/>
      <c r="H94" s="43"/>
      <c r="I94" s="43">
        <v>10</v>
      </c>
      <c r="J94" s="43">
        <v>39</v>
      </c>
      <c r="K94" s="44">
        <v>349</v>
      </c>
      <c r="L94" s="43">
        <v>4.4800000000000004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3</v>
      </c>
      <c r="H95" s="43"/>
      <c r="I95" s="43">
        <v>20</v>
      </c>
      <c r="J95" s="43">
        <v>95</v>
      </c>
      <c r="K95" s="44">
        <v>1</v>
      </c>
      <c r="L95" s="43">
        <v>1.92</v>
      </c>
    </row>
    <row r="96" spans="1:12" ht="15" x14ac:dyDescent="0.25">
      <c r="A96" s="23"/>
      <c r="B96" s="15"/>
      <c r="C96" s="11"/>
      <c r="D96" s="7" t="s">
        <v>32</v>
      </c>
      <c r="E96" s="42" t="s">
        <v>72</v>
      </c>
      <c r="F96" s="43">
        <v>25</v>
      </c>
      <c r="G96" s="43">
        <v>2</v>
      </c>
      <c r="H96" s="43"/>
      <c r="I96" s="43">
        <v>11</v>
      </c>
      <c r="J96" s="43">
        <v>51</v>
      </c>
      <c r="K96" s="44">
        <v>2</v>
      </c>
      <c r="L96" s="43">
        <v>1.26</v>
      </c>
    </row>
    <row r="97" spans="1:12" ht="15" x14ac:dyDescent="0.25">
      <c r="A97" s="23"/>
      <c r="B97" s="15"/>
      <c r="C97" s="11"/>
      <c r="D97" s="6"/>
      <c r="E97" s="42" t="s">
        <v>88</v>
      </c>
      <c r="F97" s="43">
        <v>30</v>
      </c>
      <c r="G97" s="43">
        <v>2</v>
      </c>
      <c r="H97" s="43">
        <v>3</v>
      </c>
      <c r="I97" s="43">
        <v>9</v>
      </c>
      <c r="J97" s="43">
        <v>72</v>
      </c>
      <c r="K97" s="44"/>
      <c r="L97" s="43">
        <v>8.1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6">SUM(G90:G98)</f>
        <v>26</v>
      </c>
      <c r="H99" s="19">
        <f t="shared" ref="H99" si="47">SUM(H90:H98)</f>
        <v>26</v>
      </c>
      <c r="I99" s="19">
        <f t="shared" ref="I99" si="48">SUM(I90:I98)</f>
        <v>105</v>
      </c>
      <c r="J99" s="19">
        <f t="shared" ref="J99:L99" si="49">SUM(J90:J98)</f>
        <v>753</v>
      </c>
      <c r="K99" s="25"/>
      <c r="L99" s="19">
        <f t="shared" si="49"/>
        <v>100.08000000000001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1395</v>
      </c>
      <c r="G100" s="32">
        <f t="shared" ref="G100" si="50">G89+G99</f>
        <v>42</v>
      </c>
      <c r="H100" s="32">
        <f t="shared" ref="H100" si="51">H89+H99</f>
        <v>43</v>
      </c>
      <c r="I100" s="32">
        <f t="shared" ref="I100" si="52">I89+I99</f>
        <v>177</v>
      </c>
      <c r="J100" s="32">
        <f t="shared" ref="J100:L100" si="53">J89+J99</f>
        <v>1266</v>
      </c>
      <c r="K100" s="32"/>
      <c r="L100" s="32">
        <f t="shared" si="53"/>
        <v>168.60000000000002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46.2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2.88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1.44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/>
      <c r="H105" s="43"/>
      <c r="I105" s="43">
        <v>10</v>
      </c>
      <c r="J105" s="43">
        <v>49</v>
      </c>
      <c r="K105" s="44"/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73</v>
      </c>
      <c r="J108" s="19">
        <f t="shared" si="54"/>
        <v>504</v>
      </c>
      <c r="K108" s="25"/>
      <c r="L108" s="19">
        <f t="shared" ref="L108" si="55">SUM(L101:L107)</f>
        <v>68.52000000000001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100</v>
      </c>
      <c r="G109" s="43">
        <v>1</v>
      </c>
      <c r="H109" s="43">
        <v>8</v>
      </c>
      <c r="I109" s="43">
        <v>9</v>
      </c>
      <c r="J109" s="43">
        <v>112</v>
      </c>
      <c r="K109" s="44">
        <v>56</v>
      </c>
      <c r="L109" s="43">
        <v>8.67</v>
      </c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250</v>
      </c>
      <c r="G110" s="43">
        <v>4</v>
      </c>
      <c r="H110" s="43">
        <v>5</v>
      </c>
      <c r="I110" s="43">
        <v>17</v>
      </c>
      <c r="J110" s="43">
        <v>128</v>
      </c>
      <c r="K110" s="44">
        <v>88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39</v>
      </c>
      <c r="F111" s="43">
        <v>180</v>
      </c>
      <c r="G111" s="43">
        <v>16</v>
      </c>
      <c r="H111" s="43">
        <v>13</v>
      </c>
      <c r="I111" s="43">
        <v>44</v>
      </c>
      <c r="J111" s="43">
        <v>357</v>
      </c>
      <c r="K111" s="44">
        <v>395</v>
      </c>
      <c r="L111" s="43">
        <v>56.33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/>
      <c r="H113" s="43"/>
      <c r="I113" s="43">
        <v>10</v>
      </c>
      <c r="J113" s="43">
        <v>39</v>
      </c>
      <c r="K113" s="44">
        <v>430</v>
      </c>
      <c r="L113" s="43">
        <v>2.88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>
        <v>1</v>
      </c>
      <c r="L114" s="43">
        <v>1.44</v>
      </c>
    </row>
    <row r="115" spans="1:12" ht="15" x14ac:dyDescent="0.25">
      <c r="A115" s="23"/>
      <c r="B115" s="15"/>
      <c r="C115" s="11"/>
      <c r="D115" s="7" t="s">
        <v>32</v>
      </c>
      <c r="E115" s="42" t="s">
        <v>72</v>
      </c>
      <c r="F115" s="43">
        <v>25</v>
      </c>
      <c r="G115" s="43">
        <v>2</v>
      </c>
      <c r="H115" s="43"/>
      <c r="I115" s="43">
        <v>11</v>
      </c>
      <c r="J115" s="43">
        <v>51</v>
      </c>
      <c r="K115" s="44">
        <v>2</v>
      </c>
      <c r="L115" s="43">
        <v>1.26</v>
      </c>
    </row>
    <row r="116" spans="1:12" ht="15" x14ac:dyDescent="0.25">
      <c r="A116" s="23"/>
      <c r="B116" s="15"/>
      <c r="C116" s="11"/>
      <c r="D116" s="6" t="s">
        <v>24</v>
      </c>
      <c r="E116" s="42" t="s">
        <v>42</v>
      </c>
      <c r="F116" s="43">
        <v>120</v>
      </c>
      <c r="G116" s="43"/>
      <c r="H116" s="43"/>
      <c r="I116" s="43">
        <v>10</v>
      </c>
      <c r="J116" s="43">
        <v>49</v>
      </c>
      <c r="K116" s="44"/>
      <c r="L116" s="43">
        <v>18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905</v>
      </c>
      <c r="G118" s="19">
        <f t="shared" ref="G118:J118" si="56">SUM(G109:G117)</f>
        <v>25</v>
      </c>
      <c r="H118" s="19">
        <f t="shared" si="56"/>
        <v>26</v>
      </c>
      <c r="I118" s="19">
        <f t="shared" si="56"/>
        <v>116</v>
      </c>
      <c r="J118" s="19">
        <f t="shared" si="56"/>
        <v>807</v>
      </c>
      <c r="K118" s="25"/>
      <c r="L118" s="19">
        <f t="shared" ref="L118" si="57">SUM(L109:L117)</f>
        <v>100.08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1430</v>
      </c>
      <c r="G119" s="32">
        <f t="shared" ref="G119" si="58">G108+G118</f>
        <v>41</v>
      </c>
      <c r="H119" s="32">
        <f t="shared" ref="H119" si="59">H108+H118</f>
        <v>42</v>
      </c>
      <c r="I119" s="32">
        <f t="shared" ref="I119" si="60">I108+I118</f>
        <v>189</v>
      </c>
      <c r="J119" s="32">
        <f t="shared" ref="J119:L119" si="61">J108+J118</f>
        <v>1311</v>
      </c>
      <c r="K119" s="32"/>
      <c r="L119" s="32">
        <f t="shared" si="61"/>
        <v>168.60000000000002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205</v>
      </c>
      <c r="G120" s="40">
        <v>12</v>
      </c>
      <c r="H120" s="40">
        <v>13</v>
      </c>
      <c r="I120" s="40">
        <v>34</v>
      </c>
      <c r="J120" s="40">
        <v>300</v>
      </c>
      <c r="K120" s="41">
        <v>259</v>
      </c>
      <c r="L120" s="40">
        <v>58.66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/>
      <c r="H122" s="43"/>
      <c r="I122" s="43">
        <v>10</v>
      </c>
      <c r="J122" s="43">
        <v>39</v>
      </c>
      <c r="K122" s="44">
        <v>430</v>
      </c>
      <c r="L122" s="43">
        <v>2.88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58</v>
      </c>
      <c r="F125" s="43">
        <v>60</v>
      </c>
      <c r="G125" s="43">
        <v>2</v>
      </c>
      <c r="H125" s="43">
        <v>3</v>
      </c>
      <c r="I125" s="43">
        <v>3</v>
      </c>
      <c r="J125" s="43">
        <v>49</v>
      </c>
      <c r="K125" s="44">
        <v>52</v>
      </c>
      <c r="L125" s="43">
        <v>4.58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</v>
      </c>
      <c r="H127" s="19">
        <f t="shared" si="62"/>
        <v>16</v>
      </c>
      <c r="I127" s="19">
        <f t="shared" si="62"/>
        <v>72</v>
      </c>
      <c r="J127" s="19">
        <f t="shared" si="62"/>
        <v>506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60</v>
      </c>
      <c r="G128" s="43">
        <v>1</v>
      </c>
      <c r="H128" s="43">
        <v>4</v>
      </c>
      <c r="I128" s="43">
        <v>2</v>
      </c>
      <c r="J128" s="43">
        <v>44</v>
      </c>
      <c r="K128" s="44">
        <v>20</v>
      </c>
      <c r="L128" s="43">
        <v>19.12</v>
      </c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v>200</v>
      </c>
      <c r="G129" s="43">
        <v>6</v>
      </c>
      <c r="H129" s="43">
        <v>4</v>
      </c>
      <c r="I129" s="43">
        <v>18</v>
      </c>
      <c r="J129" s="43">
        <v>134</v>
      </c>
      <c r="K129" s="44">
        <v>96</v>
      </c>
      <c r="L129" s="43">
        <v>13.22</v>
      </c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90</v>
      </c>
      <c r="G130" s="43">
        <v>10</v>
      </c>
      <c r="H130" s="43">
        <v>13</v>
      </c>
      <c r="I130" s="43">
        <v>16</v>
      </c>
      <c r="J130" s="43">
        <v>209</v>
      </c>
      <c r="K130" s="44">
        <v>250</v>
      </c>
      <c r="L130" s="43">
        <v>50.27</v>
      </c>
    </row>
    <row r="131" spans="1:12" ht="15" x14ac:dyDescent="0.25">
      <c r="A131" s="14"/>
      <c r="B131" s="15"/>
      <c r="C131" s="11"/>
      <c r="D131" s="7" t="s">
        <v>29</v>
      </c>
      <c r="E131" s="42" t="s">
        <v>86</v>
      </c>
      <c r="F131" s="43">
        <v>150</v>
      </c>
      <c r="G131" s="43">
        <v>4</v>
      </c>
      <c r="H131" s="43">
        <v>4</v>
      </c>
      <c r="I131" s="43">
        <v>21</v>
      </c>
      <c r="J131" s="43">
        <v>136</v>
      </c>
      <c r="K131" s="44" t="s">
        <v>87</v>
      </c>
      <c r="L131" s="43">
        <v>10.32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/>
      <c r="H132" s="43"/>
      <c r="I132" s="43">
        <v>24</v>
      </c>
      <c r="J132" s="43">
        <v>97</v>
      </c>
      <c r="K132" s="44">
        <v>411</v>
      </c>
      <c r="L132" s="43">
        <v>4.45</v>
      </c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30</v>
      </c>
      <c r="G133" s="43">
        <v>2</v>
      </c>
      <c r="H133" s="43"/>
      <c r="I133" s="43">
        <v>15</v>
      </c>
      <c r="J133" s="43">
        <v>71</v>
      </c>
      <c r="K133" s="44">
        <v>1</v>
      </c>
      <c r="L133" s="43">
        <v>1.44</v>
      </c>
    </row>
    <row r="134" spans="1:12" ht="15" x14ac:dyDescent="0.25">
      <c r="A134" s="14"/>
      <c r="B134" s="15"/>
      <c r="C134" s="11"/>
      <c r="D134" s="7" t="s">
        <v>32</v>
      </c>
      <c r="E134" s="42" t="s">
        <v>72</v>
      </c>
      <c r="F134" s="43">
        <v>25</v>
      </c>
      <c r="G134" s="43">
        <v>2</v>
      </c>
      <c r="H134" s="43"/>
      <c r="I134" s="43">
        <v>11</v>
      </c>
      <c r="J134" s="43">
        <v>51</v>
      </c>
      <c r="K134" s="44">
        <v>2</v>
      </c>
      <c r="L134" s="43">
        <v>1.26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107</v>
      </c>
      <c r="J137" s="19">
        <f t="shared" si="64"/>
        <v>742</v>
      </c>
      <c r="K137" s="25"/>
      <c r="L137" s="19">
        <f t="shared" ref="L137" si="65">SUM(L128:L136)</f>
        <v>100.08000000000001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1270</v>
      </c>
      <c r="G138" s="32">
        <f t="shared" ref="G138" si="66">G127+G137</f>
        <v>43</v>
      </c>
      <c r="H138" s="32">
        <f t="shared" ref="H138" si="67">H127+H137</f>
        <v>41</v>
      </c>
      <c r="I138" s="32">
        <f t="shared" ref="I138" si="68">I127+I137</f>
        <v>179</v>
      </c>
      <c r="J138" s="32">
        <f t="shared" ref="J138:L138" si="69">J127+J137</f>
        <v>1248</v>
      </c>
      <c r="K138" s="32"/>
      <c r="L138" s="32">
        <f t="shared" si="69"/>
        <v>168.60000000000002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180</v>
      </c>
      <c r="G139" s="40">
        <v>6</v>
      </c>
      <c r="H139" s="40">
        <v>8</v>
      </c>
      <c r="I139" s="40">
        <v>33</v>
      </c>
      <c r="J139" s="40">
        <v>223</v>
      </c>
      <c r="K139" s="41">
        <v>204</v>
      </c>
      <c r="L139" s="40">
        <v>17.399999999999999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/>
      <c r="H141" s="43"/>
      <c r="I141" s="43">
        <v>10</v>
      </c>
      <c r="J141" s="43">
        <v>39</v>
      </c>
      <c r="K141" s="44">
        <v>430</v>
      </c>
      <c r="L141" s="43">
        <v>2.88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35</v>
      </c>
      <c r="G142" s="43">
        <v>3</v>
      </c>
      <c r="H142" s="43"/>
      <c r="I142" s="43">
        <v>18</v>
      </c>
      <c r="J142" s="43">
        <v>83</v>
      </c>
      <c r="K142" s="44">
        <v>1</v>
      </c>
      <c r="L142" s="43">
        <v>1.68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61</v>
      </c>
      <c r="F144" s="43">
        <v>85</v>
      </c>
      <c r="G144" s="43">
        <v>10</v>
      </c>
      <c r="H144" s="43">
        <v>11</v>
      </c>
      <c r="I144" s="43">
        <v>16</v>
      </c>
      <c r="J144" s="43">
        <v>204</v>
      </c>
      <c r="K144" s="44">
        <v>223</v>
      </c>
      <c r="L144" s="43">
        <v>46.56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77</v>
      </c>
      <c r="J146" s="19">
        <f t="shared" si="70"/>
        <v>549</v>
      </c>
      <c r="K146" s="25"/>
      <c r="L146" s="19">
        <f t="shared" ref="L146" si="71">SUM(L139:L145)</f>
        <v>68.52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2</v>
      </c>
      <c r="H147" s="43">
        <v>4</v>
      </c>
      <c r="I147" s="43">
        <v>6</v>
      </c>
      <c r="J147" s="43">
        <v>65</v>
      </c>
      <c r="K147" s="44">
        <v>14</v>
      </c>
      <c r="L147" s="43">
        <v>16.36</v>
      </c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>
        <v>255</v>
      </c>
      <c r="G148" s="43">
        <v>5</v>
      </c>
      <c r="H148" s="43">
        <v>6</v>
      </c>
      <c r="I148" s="43">
        <v>17</v>
      </c>
      <c r="J148" s="43">
        <v>144</v>
      </c>
      <c r="K148" s="44">
        <v>86</v>
      </c>
      <c r="L148" s="43">
        <v>11.93</v>
      </c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>
        <v>90</v>
      </c>
      <c r="G149" s="43">
        <v>7</v>
      </c>
      <c r="H149" s="43">
        <v>5</v>
      </c>
      <c r="I149" s="43">
        <v>12</v>
      </c>
      <c r="J149" s="43">
        <v>122</v>
      </c>
      <c r="K149" s="44">
        <v>253</v>
      </c>
      <c r="L149" s="43">
        <v>38.049999999999997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81</v>
      </c>
      <c r="F150" s="43">
        <v>180</v>
      </c>
      <c r="G150" s="43">
        <v>4</v>
      </c>
      <c r="H150" s="43">
        <v>8</v>
      </c>
      <c r="I150" s="43">
        <v>26</v>
      </c>
      <c r="J150" s="43">
        <v>195</v>
      </c>
      <c r="K150" s="44">
        <v>128</v>
      </c>
      <c r="L150" s="43">
        <v>20.02</v>
      </c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1</v>
      </c>
      <c r="H151" s="43">
        <v>1</v>
      </c>
      <c r="I151" s="43">
        <v>7</v>
      </c>
      <c r="J151" s="43">
        <v>41</v>
      </c>
      <c r="K151" s="44">
        <v>378</v>
      </c>
      <c r="L151" s="43">
        <v>6.56</v>
      </c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50</v>
      </c>
      <c r="G152" s="43">
        <v>4</v>
      </c>
      <c r="H152" s="43"/>
      <c r="I152" s="43">
        <v>25</v>
      </c>
      <c r="J152" s="43">
        <v>118</v>
      </c>
      <c r="K152" s="44">
        <v>1</v>
      </c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72</v>
      </c>
      <c r="F153" s="43">
        <v>25</v>
      </c>
      <c r="G153" s="43">
        <v>2</v>
      </c>
      <c r="H153" s="43"/>
      <c r="I153" s="43">
        <v>11</v>
      </c>
      <c r="J153" s="43">
        <v>51</v>
      </c>
      <c r="K153" s="44">
        <v>2</v>
      </c>
      <c r="L153" s="43">
        <v>1.26</v>
      </c>
    </row>
    <row r="154" spans="1:12" ht="15" x14ac:dyDescent="0.25">
      <c r="A154" s="23"/>
      <c r="B154" s="15"/>
      <c r="C154" s="11"/>
      <c r="D154" s="6"/>
      <c r="E154" s="42" t="s">
        <v>53</v>
      </c>
      <c r="F154" s="43">
        <v>13</v>
      </c>
      <c r="G154" s="43">
        <v>1</v>
      </c>
      <c r="H154" s="43">
        <v>1</v>
      </c>
      <c r="I154" s="43">
        <v>10</v>
      </c>
      <c r="J154" s="43">
        <v>54</v>
      </c>
      <c r="K154" s="44"/>
      <c r="L154" s="43">
        <v>3.5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873</v>
      </c>
      <c r="G156" s="19">
        <f t="shared" ref="G156:J156" si="72">SUM(G147:G155)</f>
        <v>26</v>
      </c>
      <c r="H156" s="19">
        <f t="shared" si="72"/>
        <v>25</v>
      </c>
      <c r="I156" s="19">
        <f t="shared" si="72"/>
        <v>114</v>
      </c>
      <c r="J156" s="19">
        <f t="shared" si="72"/>
        <v>790</v>
      </c>
      <c r="K156" s="25"/>
      <c r="L156" s="19">
        <f t="shared" ref="L156" si="73">SUM(L147:L155)</f>
        <v>100.08000000000001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1373</v>
      </c>
      <c r="G157" s="32">
        <f t="shared" ref="G157" si="74">G146+G156</f>
        <v>45</v>
      </c>
      <c r="H157" s="32">
        <f t="shared" ref="H157" si="75">H146+H156</f>
        <v>44</v>
      </c>
      <c r="I157" s="32">
        <f t="shared" ref="I157" si="76">I146+I156</f>
        <v>191</v>
      </c>
      <c r="J157" s="32">
        <f t="shared" ref="J157:L157" si="77">J146+J156</f>
        <v>1339</v>
      </c>
      <c r="K157" s="32"/>
      <c r="L157" s="32">
        <f t="shared" si="77"/>
        <v>168.60000000000002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270</v>
      </c>
      <c r="G158" s="40">
        <v>12</v>
      </c>
      <c r="H158" s="40">
        <v>12</v>
      </c>
      <c r="I158" s="40">
        <v>38</v>
      </c>
      <c r="J158" s="40">
        <v>305</v>
      </c>
      <c r="K158" s="41" t="s">
        <v>64</v>
      </c>
      <c r="L158" s="40">
        <v>53.97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/>
      <c r="H160" s="43"/>
      <c r="I160" s="43">
        <v>10</v>
      </c>
      <c r="J160" s="43">
        <v>39</v>
      </c>
      <c r="K160" s="44">
        <v>349</v>
      </c>
      <c r="L160" s="43">
        <v>4.4800000000000004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</v>
      </c>
      <c r="H161" s="43"/>
      <c r="I161" s="43">
        <v>20</v>
      </c>
      <c r="J161" s="43">
        <v>95</v>
      </c>
      <c r="K161" s="44">
        <v>1</v>
      </c>
      <c r="L161" s="43">
        <v>1.92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62</v>
      </c>
      <c r="F163" s="43">
        <v>100</v>
      </c>
      <c r="G163" s="43">
        <v>2</v>
      </c>
      <c r="H163" s="43">
        <v>6</v>
      </c>
      <c r="I163" s="43">
        <v>11</v>
      </c>
      <c r="J163" s="43">
        <v>108</v>
      </c>
      <c r="K163" s="44">
        <v>54</v>
      </c>
      <c r="L163" s="43">
        <v>8.15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17</v>
      </c>
      <c r="H165" s="19">
        <f t="shared" si="78"/>
        <v>18</v>
      </c>
      <c r="I165" s="19">
        <f t="shared" si="78"/>
        <v>79</v>
      </c>
      <c r="J165" s="19">
        <f t="shared" si="78"/>
        <v>547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100</v>
      </c>
      <c r="G166" s="43">
        <v>2</v>
      </c>
      <c r="H166" s="43">
        <v>4</v>
      </c>
      <c r="I166" s="43">
        <v>10</v>
      </c>
      <c r="J166" s="43">
        <v>79</v>
      </c>
      <c r="K166" s="44">
        <v>67</v>
      </c>
      <c r="L166" s="43">
        <v>11.95</v>
      </c>
    </row>
    <row r="167" spans="1:12" ht="15" x14ac:dyDescent="0.25">
      <c r="A167" s="23"/>
      <c r="B167" s="15"/>
      <c r="C167" s="11"/>
      <c r="D167" s="7" t="s">
        <v>27</v>
      </c>
      <c r="E167" s="42" t="s">
        <v>95</v>
      </c>
      <c r="F167" s="43">
        <v>250</v>
      </c>
      <c r="G167" s="43">
        <v>4</v>
      </c>
      <c r="H167" s="43">
        <v>4</v>
      </c>
      <c r="I167" s="43">
        <v>14</v>
      </c>
      <c r="J167" s="43">
        <v>112</v>
      </c>
      <c r="K167" s="44">
        <v>93</v>
      </c>
      <c r="L167" s="43">
        <v>14</v>
      </c>
    </row>
    <row r="168" spans="1:12" ht="15" x14ac:dyDescent="0.25">
      <c r="A168" s="23"/>
      <c r="B168" s="15"/>
      <c r="C168" s="11"/>
      <c r="D168" s="7" t="s">
        <v>28</v>
      </c>
      <c r="E168" s="42" t="s">
        <v>96</v>
      </c>
      <c r="F168" s="43">
        <v>100</v>
      </c>
      <c r="G168" s="43">
        <v>5</v>
      </c>
      <c r="H168" s="43">
        <v>9</v>
      </c>
      <c r="I168" s="43">
        <v>10</v>
      </c>
      <c r="J168" s="43">
        <v>140</v>
      </c>
      <c r="K168" s="44">
        <v>9</v>
      </c>
      <c r="L168" s="43">
        <v>34.15</v>
      </c>
    </row>
    <row r="169" spans="1:12" ht="15" x14ac:dyDescent="0.25">
      <c r="A169" s="23"/>
      <c r="B169" s="15"/>
      <c r="C169" s="11"/>
      <c r="D169" s="7" t="s">
        <v>29</v>
      </c>
      <c r="E169" s="42" t="s">
        <v>97</v>
      </c>
      <c r="F169" s="43">
        <v>180</v>
      </c>
      <c r="G169" s="43">
        <v>6</v>
      </c>
      <c r="H169" s="43">
        <v>5</v>
      </c>
      <c r="I169" s="43">
        <v>18</v>
      </c>
      <c r="J169" s="43">
        <v>136</v>
      </c>
      <c r="K169" s="44" t="s">
        <v>98</v>
      </c>
      <c r="L169" s="43">
        <v>10.15</v>
      </c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/>
      <c r="H170" s="43"/>
      <c r="I170" s="43">
        <v>10</v>
      </c>
      <c r="J170" s="43">
        <v>39</v>
      </c>
      <c r="K170" s="44">
        <v>344</v>
      </c>
      <c r="L170" s="43">
        <v>6.37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50</v>
      </c>
      <c r="G171" s="43">
        <v>4</v>
      </c>
      <c r="H171" s="43"/>
      <c r="I171" s="43">
        <v>25</v>
      </c>
      <c r="J171" s="43">
        <v>118</v>
      </c>
      <c r="K171" s="44">
        <v>1</v>
      </c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72</v>
      </c>
      <c r="F172" s="43">
        <v>25</v>
      </c>
      <c r="G172" s="43">
        <v>2</v>
      </c>
      <c r="H172" s="43"/>
      <c r="I172" s="43">
        <v>11</v>
      </c>
      <c r="J172" s="43">
        <v>51</v>
      </c>
      <c r="K172" s="44">
        <v>2</v>
      </c>
      <c r="L172" s="43">
        <v>1.26</v>
      </c>
    </row>
    <row r="173" spans="1:12" ht="15" x14ac:dyDescent="0.25">
      <c r="A173" s="23"/>
      <c r="B173" s="15"/>
      <c r="C173" s="11"/>
      <c r="D173" s="6"/>
      <c r="E173" s="42" t="s">
        <v>99</v>
      </c>
      <c r="F173" s="43">
        <v>50</v>
      </c>
      <c r="G173" s="43">
        <v>3</v>
      </c>
      <c r="H173" s="43">
        <v>5</v>
      </c>
      <c r="I173" s="43">
        <v>12</v>
      </c>
      <c r="J173" s="43">
        <v>104</v>
      </c>
      <c r="K173" s="44">
        <v>5</v>
      </c>
      <c r="L173" s="43">
        <v>19.8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955</v>
      </c>
      <c r="G175" s="19">
        <f t="shared" ref="G175:J175" si="80">SUM(G166:G174)</f>
        <v>26</v>
      </c>
      <c r="H175" s="19">
        <f t="shared" si="80"/>
        <v>27</v>
      </c>
      <c r="I175" s="19">
        <f t="shared" si="80"/>
        <v>110</v>
      </c>
      <c r="J175" s="19">
        <f t="shared" si="80"/>
        <v>779</v>
      </c>
      <c r="K175" s="25"/>
      <c r="L175" s="19">
        <f t="shared" ref="L175" si="81">SUM(L166:L174)</f>
        <v>100.08000000000001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1565</v>
      </c>
      <c r="G176" s="32">
        <f t="shared" ref="G176" si="82">G165+G175</f>
        <v>43</v>
      </c>
      <c r="H176" s="32">
        <f t="shared" ref="H176" si="83">H165+H175</f>
        <v>45</v>
      </c>
      <c r="I176" s="32">
        <f t="shared" ref="I176" si="84">I165+I175</f>
        <v>189</v>
      </c>
      <c r="J176" s="32">
        <f t="shared" ref="J176:L176" si="85">J165+J175</f>
        <v>1326</v>
      </c>
      <c r="K176" s="32"/>
      <c r="L176" s="32">
        <f t="shared" si="85"/>
        <v>168.60000000000002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240</v>
      </c>
      <c r="G177" s="40">
        <v>13</v>
      </c>
      <c r="H177" s="40">
        <v>14</v>
      </c>
      <c r="I177" s="40">
        <v>39</v>
      </c>
      <c r="J177" s="40">
        <v>331</v>
      </c>
      <c r="K177" s="41" t="s">
        <v>67</v>
      </c>
      <c r="L177" s="40">
        <v>56.06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6.56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53</v>
      </c>
      <c r="F182" s="43">
        <v>13</v>
      </c>
      <c r="G182" s="43">
        <v>1</v>
      </c>
      <c r="H182" s="43">
        <v>1</v>
      </c>
      <c r="I182" s="43">
        <v>10</v>
      </c>
      <c r="J182" s="43">
        <v>54</v>
      </c>
      <c r="K182" s="44"/>
      <c r="L182" s="43">
        <v>3.5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81</v>
      </c>
      <c r="J184" s="19">
        <f t="shared" si="86"/>
        <v>544</v>
      </c>
      <c r="K184" s="25"/>
      <c r="L184" s="19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60</v>
      </c>
      <c r="G185" s="43">
        <v>1</v>
      </c>
      <c r="H185" s="43">
        <v>5</v>
      </c>
      <c r="I185" s="43">
        <v>5</v>
      </c>
      <c r="J185" s="43">
        <v>71</v>
      </c>
      <c r="K185" s="44">
        <v>3</v>
      </c>
      <c r="L185" s="43">
        <v>17.899999999999999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250</v>
      </c>
      <c r="G186" s="43">
        <v>6</v>
      </c>
      <c r="H186" s="43">
        <v>5</v>
      </c>
      <c r="I186" s="43">
        <v>15</v>
      </c>
      <c r="J186" s="43">
        <v>127</v>
      </c>
      <c r="K186" s="44">
        <v>112</v>
      </c>
      <c r="L186" s="43">
        <v>12.4</v>
      </c>
    </row>
    <row r="187" spans="1:12" ht="15" x14ac:dyDescent="0.25">
      <c r="A187" s="23"/>
      <c r="B187" s="15"/>
      <c r="C187" s="11"/>
      <c r="D187" s="7" t="s">
        <v>28</v>
      </c>
      <c r="E187" s="42" t="s">
        <v>57</v>
      </c>
      <c r="F187" s="43">
        <v>175</v>
      </c>
      <c r="G187" s="43">
        <v>13</v>
      </c>
      <c r="H187" s="43">
        <v>16</v>
      </c>
      <c r="I187" s="43">
        <v>38</v>
      </c>
      <c r="J187" s="43">
        <v>345</v>
      </c>
      <c r="K187" s="44">
        <v>311</v>
      </c>
      <c r="L187" s="43">
        <v>46.2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/>
      <c r="H189" s="43"/>
      <c r="I189" s="43">
        <v>10</v>
      </c>
      <c r="J189" s="43">
        <v>39</v>
      </c>
      <c r="K189" s="44">
        <v>430</v>
      </c>
      <c r="L189" s="43">
        <v>2.88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2</v>
      </c>
      <c r="H190" s="43"/>
      <c r="I190" s="43">
        <v>15</v>
      </c>
      <c r="J190" s="43">
        <v>71</v>
      </c>
      <c r="K190" s="44">
        <v>1</v>
      </c>
      <c r="L190" s="43">
        <v>1.44</v>
      </c>
    </row>
    <row r="191" spans="1:12" ht="15" x14ac:dyDescent="0.25">
      <c r="A191" s="23"/>
      <c r="B191" s="15"/>
      <c r="C191" s="11"/>
      <c r="D191" s="7" t="s">
        <v>32</v>
      </c>
      <c r="E191" s="42" t="s">
        <v>72</v>
      </c>
      <c r="F191" s="43">
        <v>25</v>
      </c>
      <c r="G191" s="43">
        <v>2</v>
      </c>
      <c r="H191" s="43"/>
      <c r="I191" s="43">
        <v>11</v>
      </c>
      <c r="J191" s="43">
        <v>51</v>
      </c>
      <c r="K191" s="44">
        <v>2</v>
      </c>
      <c r="L191" s="43">
        <v>1.26</v>
      </c>
    </row>
    <row r="192" spans="1:12" ht="15" x14ac:dyDescent="0.25">
      <c r="A192" s="23"/>
      <c r="B192" s="15"/>
      <c r="C192" s="11"/>
      <c r="D192" s="6" t="s">
        <v>24</v>
      </c>
      <c r="E192" s="42" t="s">
        <v>42</v>
      </c>
      <c r="F192" s="43">
        <v>120</v>
      </c>
      <c r="G192" s="43"/>
      <c r="H192" s="43"/>
      <c r="I192" s="43">
        <v>9</v>
      </c>
      <c r="J192" s="43">
        <v>41</v>
      </c>
      <c r="K192" s="44"/>
      <c r="L192" s="43">
        <v>18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24</v>
      </c>
      <c r="H194" s="19">
        <f t="shared" si="88"/>
        <v>26</v>
      </c>
      <c r="I194" s="19">
        <f t="shared" si="88"/>
        <v>103</v>
      </c>
      <c r="J194" s="19">
        <f t="shared" si="88"/>
        <v>745</v>
      </c>
      <c r="K194" s="25"/>
      <c r="L194" s="19">
        <f t="shared" ref="L194" si="89">SUM(L185:L193)</f>
        <v>100.08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1363</v>
      </c>
      <c r="G195" s="32">
        <f t="shared" ref="G195" si="90">G184+G194</f>
        <v>43</v>
      </c>
      <c r="H195" s="32">
        <f t="shared" ref="H195" si="91">H184+H194</f>
        <v>42</v>
      </c>
      <c r="I195" s="32">
        <f t="shared" ref="I195" si="92">I184+I194</f>
        <v>184</v>
      </c>
      <c r="J195" s="32">
        <f t="shared" ref="J195:L195" si="93">J184+J194</f>
        <v>1289</v>
      </c>
      <c r="K195" s="32"/>
      <c r="L195" s="32">
        <f t="shared" si="93"/>
        <v>168.60000000000002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</v>
      </c>
      <c r="H196" s="34">
        <f t="shared" si="94"/>
        <v>43</v>
      </c>
      <c r="I196" s="34">
        <f t="shared" si="94"/>
        <v>185.6</v>
      </c>
      <c r="J196" s="34">
        <f t="shared" si="94"/>
        <v>1301.9000000000001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№88</cp:lastModifiedBy>
  <cp:lastPrinted>2023-10-12T05:13:44Z</cp:lastPrinted>
  <dcterms:created xsi:type="dcterms:W3CDTF">2022-05-16T14:23:56Z</dcterms:created>
  <dcterms:modified xsi:type="dcterms:W3CDTF">2024-03-13T09:39:11Z</dcterms:modified>
</cp:coreProperties>
</file>