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G195" i="1"/>
  <c r="F195" i="1"/>
  <c r="L176" i="1"/>
  <c r="J176" i="1"/>
  <c r="G176" i="1"/>
  <c r="F176" i="1"/>
  <c r="L157" i="1"/>
  <c r="J157" i="1"/>
  <c r="H157" i="1"/>
  <c r="G157" i="1"/>
  <c r="F157" i="1"/>
  <c r="H138" i="1"/>
  <c r="L138" i="1"/>
  <c r="J138" i="1"/>
  <c r="I138" i="1"/>
  <c r="G138" i="1"/>
  <c r="F138" i="1"/>
  <c r="G119" i="1"/>
  <c r="L119" i="1"/>
  <c r="J119" i="1"/>
  <c r="H119" i="1"/>
  <c r="F119" i="1"/>
  <c r="I100" i="1"/>
  <c r="L100" i="1"/>
  <c r="J100" i="1"/>
  <c r="H100" i="1"/>
  <c r="G100" i="1"/>
  <c r="F100" i="1"/>
  <c r="L81" i="1"/>
  <c r="J81" i="1"/>
  <c r="H81" i="1"/>
  <c r="G81" i="1"/>
  <c r="F81" i="1"/>
  <c r="L62" i="1"/>
  <c r="J62" i="1"/>
  <c r="H62" i="1"/>
  <c r="G62" i="1"/>
  <c r="F62" i="1"/>
  <c r="L43" i="1"/>
  <c r="J43" i="1"/>
  <c r="H43" i="1"/>
  <c r="G43" i="1"/>
  <c r="F43" i="1"/>
  <c r="I24" i="1"/>
  <c r="I196" i="1" s="1"/>
  <c r="F24" i="1"/>
  <c r="L24" i="1"/>
  <c r="J24" i="1"/>
  <c r="H24" i="1"/>
  <c r="G24" i="1"/>
  <c r="J195" i="1"/>
  <c r="L196" i="1" l="1"/>
  <c r="H196" i="1"/>
  <c r="G196" i="1"/>
  <c r="F196" i="1"/>
  <c r="J196" i="1"/>
</calcChain>
</file>

<file path=xl/sharedStrings.xml><?xml version="1.0" encoding="utf-8"?>
<sst xmlns="http://schemas.openxmlformats.org/spreadsheetml/2006/main" count="319" uniqueCount="112">
  <si>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</si>
  <si>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</si>
  <si>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</si>
  <si>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</si>
  <si>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</si>
  <si>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</si>
  <si>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</si>
  <si>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</si>
  <si>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</si>
  <si>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</si>
  <si>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</si>
  <si>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</si>
  <si>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</si>
  <si>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</si>
  <si>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</si>
  <si>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</si>
  <si>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</si>
  <si>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</si>
  <si>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</si>
  <si>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</si>
  <si>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</si>
  <si>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</si>
  <si>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</si>
  <si>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</si>
  <si>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</si>
  <si>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</si>
  <si>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</si>
  <si>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</si>
  <si>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</si>
  <si>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</si>
  <si>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</si>
  <si>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</si>
  <si>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</si>
  <si>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</si>
  <si>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</si>
  <si>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</si>
  <si>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</si>
  <si>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</si>
  <si>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</si>
  <si>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150, биточки "Нежные" (из мяса птицы) с соусом 50/40</t>
  </si>
  <si>
    <t>Чай с сахаром</t>
  </si>
  <si>
    <t>Хлеб пшеничный</t>
  </si>
  <si>
    <t>Яблоко мытое</t>
  </si>
  <si>
    <t>Рис припущенный 150, мясо тушеное с соусом (свинина) 30/60</t>
  </si>
  <si>
    <t>202.1/1</t>
  </si>
  <si>
    <t>305/256</t>
  </si>
  <si>
    <t>Чай с лимоном</t>
  </si>
  <si>
    <t>Печенье</t>
  </si>
  <si>
    <t xml:space="preserve">Каша молочная овсяная "Геркулес" вязкая </t>
  </si>
  <si>
    <t>209/15</t>
  </si>
  <si>
    <t>Кофейный  напиток с молоком</t>
  </si>
  <si>
    <t>Каша рассыпчатая гречневая 150, котлета "Домашняя" с соусом 50/40</t>
  </si>
  <si>
    <t>Картофель тушеный с курицей 180/30</t>
  </si>
  <si>
    <t xml:space="preserve">Салат из белокочанной капусты с морковью </t>
  </si>
  <si>
    <t>Чай со сгущеным молоком</t>
  </si>
  <si>
    <t>Компот из ягоды</t>
  </si>
  <si>
    <t>Пряник</t>
  </si>
  <si>
    <t>Плов из птицы 150/25</t>
  </si>
  <si>
    <t>Икра свекольная</t>
  </si>
  <si>
    <t>Сложный гарнир (капуста тушеная, картофельное пюре) 75/75, тефтели мясные с рисом в соусе 50/50</t>
  </si>
  <si>
    <t>128/131/9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</si>
  <si>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</si>
  <si>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</si>
  <si>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</si>
  <si>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тушеное с соусом (свинина) 25/65</t>
  </si>
  <si>
    <t>171.1/256</t>
  </si>
  <si>
    <t>Булочка с сахаром</t>
  </si>
  <si>
    <t>Картофельное пюре 150, рыба тушеная с овощами 50/50</t>
  </si>
  <si>
    <t>128/253</t>
  </si>
  <si>
    <t>171.1/3</t>
  </si>
  <si>
    <t>Икра кабачковая</t>
  </si>
  <si>
    <t>Рассольник Ленинградский</t>
  </si>
  <si>
    <t>Хлеб ржаной</t>
  </si>
  <si>
    <t>Салат из свежих огурцов с луком</t>
  </si>
  <si>
    <t>Суп с клецками</t>
  </si>
  <si>
    <t>118.2</t>
  </si>
  <si>
    <t>Сложный гарнир ( картофельное пюре,капуста тушеная) 75/75</t>
  </si>
  <si>
    <t>128/131</t>
  </si>
  <si>
    <t>Тефтели мясные с рисом в соусе 50/50</t>
  </si>
  <si>
    <t>Компот из ягод</t>
  </si>
  <si>
    <t>Блинчики</t>
  </si>
  <si>
    <t>Салат из свежих помидоров с луком</t>
  </si>
  <si>
    <t>Борщ с капустой и картофелем</t>
  </si>
  <si>
    <t>Каша рассыпчатая гречневая</t>
  </si>
  <si>
    <t>171.1</t>
  </si>
  <si>
    <t>Мясо тушеное с соусом (свинина) 30/60</t>
  </si>
  <si>
    <t>Салат из свежей моркови</t>
  </si>
  <si>
    <t>Суп гороховый</t>
  </si>
  <si>
    <t>Запеканка из творога со сгущеным молоком 100/5</t>
  </si>
  <si>
    <t>Салат из белокочанной капусты с морковью</t>
  </si>
  <si>
    <t>Свекольник со сметаной 250/10</t>
  </si>
  <si>
    <t>Картофель тушеный с курицей 180/35</t>
  </si>
  <si>
    <t>Щи из свежей капусты с картофелем</t>
  </si>
  <si>
    <t>Макаронные изделия отварные</t>
  </si>
  <si>
    <t>202.1</t>
  </si>
  <si>
    <t>Биточки "Нежные" (из мяса птицы) с соусом 50/40</t>
  </si>
  <si>
    <t>Суп с макаронными изделиями и картофелем</t>
  </si>
  <si>
    <t>Рис припущенный</t>
  </si>
  <si>
    <t>Вафли</t>
  </si>
  <si>
    <t>Икра морковная</t>
  </si>
  <si>
    <t>Суп с рыбными консервами "Уха"</t>
  </si>
  <si>
    <t>Курник</t>
  </si>
  <si>
    <t>Суп картофельный с рисом</t>
  </si>
  <si>
    <t>Картофельное пюре</t>
  </si>
  <si>
    <t>Рыба тушеная с овощами 50/50</t>
  </si>
  <si>
    <t>Шоколадный батончик</t>
  </si>
  <si>
    <t>Котлета "Домашняя" с соусом 50/40</t>
  </si>
  <si>
    <t>Оладьи со сгущеным молоком 30/5</t>
  </si>
  <si>
    <t>Яйца вареные 40, сыр (порциями) 20</t>
  </si>
  <si>
    <t xml:space="preserve">МОАУ СОШ 88 </t>
  </si>
  <si>
    <t>директор</t>
  </si>
  <si>
    <t>Батутина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</si>
</sst>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109</v>
      </c>
      <c r="D1" s="55"/>
      <c r="E1" s="55"/>
      <c r="F1" s="12" t="s">
        <v>16</v>
      </c>
      <c r="G1" s="2" t="s">
        <v>17</v>
      </c>
      <c r="H1" s="56" t="s">
        <v>110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13</v>
      </c>
      <c r="H6" s="40">
        <v>18</v>
      </c>
      <c r="I6" s="40">
        <v>36</v>
      </c>
      <c r="J6" s="40">
        <v>356</v>
      </c>
      <c r="K6" s="41" t="s">
        <v>44</v>
      </c>
      <c r="L6" s="40">
        <v>40.79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3.05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22.18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81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>
        <v>5</v>
      </c>
      <c r="L14" s="43">
        <v>17.7</v>
      </c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6</v>
      </c>
      <c r="H15" s="43">
        <v>4</v>
      </c>
      <c r="I15" s="43">
        <v>18</v>
      </c>
      <c r="J15" s="43">
        <v>134</v>
      </c>
      <c r="K15" s="44">
        <v>96</v>
      </c>
      <c r="L15" s="43">
        <v>12.56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175</v>
      </c>
      <c r="G16" s="43">
        <v>13</v>
      </c>
      <c r="H16" s="43">
        <v>16</v>
      </c>
      <c r="I16" s="43">
        <v>38</v>
      </c>
      <c r="J16" s="43">
        <v>345</v>
      </c>
      <c r="K16" s="44">
        <v>311</v>
      </c>
      <c r="L16" s="43">
        <v>41.79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/>
      <c r="H18" s="43"/>
      <c r="I18" s="43">
        <v>10</v>
      </c>
      <c r="J18" s="43">
        <v>39</v>
      </c>
      <c r="K18" s="44">
        <v>430</v>
      </c>
      <c r="L18" s="43">
        <v>3.05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1</v>
      </c>
      <c r="L19" s="43">
        <v>1.5</v>
      </c>
    </row>
    <row r="20" spans="1:12" ht="15" x14ac:dyDescent="0.25">
      <c r="A20" s="23"/>
      <c r="B20" s="15"/>
      <c r="C20" s="11"/>
      <c r="D20" s="7" t="s">
        <v>32</v>
      </c>
      <c r="E20" s="42" t="s">
        <v>72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1.3</v>
      </c>
    </row>
    <row r="21" spans="1:12" ht="15" x14ac:dyDescent="0.25">
      <c r="A21" s="23"/>
      <c r="B21" s="15"/>
      <c r="C21" s="11"/>
      <c r="D21" s="6" t="s">
        <v>24</v>
      </c>
      <c r="E21" s="42" t="s">
        <v>42</v>
      </c>
      <c r="F21" s="43">
        <v>100</v>
      </c>
      <c r="G21" s="43"/>
      <c r="H21" s="43"/>
      <c r="I21" s="43">
        <v>9</v>
      </c>
      <c r="J21" s="43">
        <v>41</v>
      </c>
      <c r="K21" s="44"/>
      <c r="L21" s="43">
        <v>22.18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24</v>
      </c>
      <c r="H23" s="19">
        <f t="shared" si="2"/>
        <v>25</v>
      </c>
      <c r="I23" s="19">
        <f t="shared" si="2"/>
        <v>106</v>
      </c>
      <c r="J23" s="19">
        <f t="shared" si="2"/>
        <v>752</v>
      </c>
      <c r="K23" s="25"/>
      <c r="L23" s="19">
        <f t="shared" ref="L23" si="3">SUM(L14:L22)</f>
        <v>100.07999999999998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1400</v>
      </c>
      <c r="G24" s="32">
        <f t="shared" ref="G24:J24" si="4">G13+G23</f>
        <v>41</v>
      </c>
      <c r="H24" s="32">
        <f t="shared" si="4"/>
        <v>43</v>
      </c>
      <c r="I24" s="32">
        <f t="shared" si="4"/>
        <v>187</v>
      </c>
      <c r="J24" s="32">
        <f t="shared" si="4"/>
        <v>1314</v>
      </c>
      <c r="K24" s="32"/>
      <c r="L24" s="32">
        <f t="shared" ref="L24" si="5">L13+L23</f>
        <v>168.59999999999997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14</v>
      </c>
      <c r="H25" s="40">
        <v>16</v>
      </c>
      <c r="I25" s="40">
        <v>36</v>
      </c>
      <c r="J25" s="40">
        <v>343</v>
      </c>
      <c r="K25" s="41" t="s">
        <v>45</v>
      </c>
      <c r="L25" s="40">
        <v>56.97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5.05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13</v>
      </c>
      <c r="G30" s="43">
        <v>1</v>
      </c>
      <c r="H30" s="43">
        <v>1</v>
      </c>
      <c r="I30" s="43">
        <v>10</v>
      </c>
      <c r="J30" s="43">
        <v>54</v>
      </c>
      <c r="K30" s="44"/>
      <c r="L30" s="43">
        <v>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503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81</v>
      </c>
      <c r="J32" s="19">
        <f t="shared" ref="J32:L32" si="9">SUM(J25:J31)</f>
        <v>558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60</v>
      </c>
      <c r="G33" s="43"/>
      <c r="H33" s="43">
        <v>2</v>
      </c>
      <c r="I33" s="43">
        <v>2</v>
      </c>
      <c r="J33" s="43">
        <v>25</v>
      </c>
      <c r="K33" s="44">
        <v>20</v>
      </c>
      <c r="L33" s="43">
        <v>8.85</v>
      </c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250</v>
      </c>
      <c r="G34" s="43">
        <v>5</v>
      </c>
      <c r="H34" s="43">
        <v>5</v>
      </c>
      <c r="I34" s="43">
        <v>14</v>
      </c>
      <c r="J34" s="43">
        <v>123</v>
      </c>
      <c r="K34" s="44" t="s">
        <v>75</v>
      </c>
      <c r="L34" s="43">
        <v>12.42</v>
      </c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>
        <v>100</v>
      </c>
      <c r="G35" s="43">
        <v>8</v>
      </c>
      <c r="H35" s="43">
        <v>8</v>
      </c>
      <c r="I35" s="43">
        <v>16</v>
      </c>
      <c r="J35" s="43">
        <v>164</v>
      </c>
      <c r="K35" s="44">
        <v>9</v>
      </c>
      <c r="L35" s="43">
        <v>34.43</v>
      </c>
    </row>
    <row r="36" spans="1:12" ht="25.5" x14ac:dyDescent="0.25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4</v>
      </c>
      <c r="H36" s="43">
        <v>7</v>
      </c>
      <c r="I36" s="43">
        <v>22</v>
      </c>
      <c r="J36" s="43">
        <v>166</v>
      </c>
      <c r="K36" s="44" t="s">
        <v>77</v>
      </c>
      <c r="L36" s="43">
        <v>19.16</v>
      </c>
    </row>
    <row r="37" spans="1:12" ht="15" x14ac:dyDescent="0.25">
      <c r="A37" s="14"/>
      <c r="B37" s="15"/>
      <c r="C37" s="11"/>
      <c r="D37" s="7" t="s">
        <v>30</v>
      </c>
      <c r="E37" s="42" t="s">
        <v>79</v>
      </c>
      <c r="F37" s="43">
        <v>200</v>
      </c>
      <c r="G37" s="43"/>
      <c r="H37" s="43"/>
      <c r="I37" s="43">
        <v>10</v>
      </c>
      <c r="J37" s="43">
        <v>39</v>
      </c>
      <c r="K37" s="44">
        <v>344</v>
      </c>
      <c r="L37" s="43">
        <v>6.42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 t="s">
        <v>72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1.3</v>
      </c>
    </row>
    <row r="40" spans="1:12" ht="15" x14ac:dyDescent="0.25">
      <c r="A40" s="14"/>
      <c r="B40" s="15"/>
      <c r="C40" s="11"/>
      <c r="D40" s="6"/>
      <c r="E40" s="42" t="s">
        <v>80</v>
      </c>
      <c r="F40" s="43">
        <v>50</v>
      </c>
      <c r="G40" s="43">
        <v>3</v>
      </c>
      <c r="H40" s="43">
        <v>5</v>
      </c>
      <c r="I40" s="43">
        <v>12</v>
      </c>
      <c r="J40" s="43">
        <v>104</v>
      </c>
      <c r="K40" s="44"/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112</v>
      </c>
      <c r="J42" s="19">
        <f t="shared" ref="J42:L42" si="13">SUM(J33:J41)</f>
        <v>790</v>
      </c>
      <c r="K42" s="25"/>
      <c r="L42" s="19">
        <f t="shared" si="13"/>
        <v>100.08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1388</v>
      </c>
      <c r="G43" s="32">
        <f t="shared" ref="G43" si="14">G32+G42</f>
        <v>45</v>
      </c>
      <c r="H43" s="32">
        <f t="shared" ref="H43" si="15">H32+H42</f>
        <v>44</v>
      </c>
      <c r="I43" s="32">
        <f t="shared" ref="I43" si="16">I32+I42</f>
        <v>193</v>
      </c>
      <c r="J43" s="32">
        <f t="shared" ref="J43:L43" si="17">J32+J42</f>
        <v>1348</v>
      </c>
      <c r="K43" s="32"/>
      <c r="L43" s="32">
        <f t="shared" si="17"/>
        <v>168.6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19.3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7.25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108</v>
      </c>
      <c r="F49" s="43">
        <v>60</v>
      </c>
      <c r="G49" s="43">
        <v>8</v>
      </c>
      <c r="H49" s="43">
        <v>9</v>
      </c>
      <c r="I49" s="43">
        <v>1</v>
      </c>
      <c r="J49" s="43">
        <v>116</v>
      </c>
      <c r="K49" s="44" t="s">
        <v>49</v>
      </c>
      <c r="L49" s="43">
        <v>39.47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553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2</v>
      </c>
      <c r="H52" s="43">
        <v>4</v>
      </c>
      <c r="I52" s="43">
        <v>6</v>
      </c>
      <c r="J52" s="43">
        <v>65</v>
      </c>
      <c r="K52" s="44">
        <v>14</v>
      </c>
      <c r="L52" s="43">
        <v>10.71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250</v>
      </c>
      <c r="G53" s="43">
        <v>3</v>
      </c>
      <c r="H53" s="43">
        <v>5</v>
      </c>
      <c r="I53" s="43">
        <v>24</v>
      </c>
      <c r="J53" s="43">
        <v>158</v>
      </c>
      <c r="K53" s="44">
        <v>82</v>
      </c>
      <c r="L53" s="43">
        <v>14.36</v>
      </c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9</v>
      </c>
      <c r="H54" s="43">
        <v>11</v>
      </c>
      <c r="I54" s="43">
        <v>8</v>
      </c>
      <c r="J54" s="43">
        <v>161</v>
      </c>
      <c r="K54" s="44">
        <v>256</v>
      </c>
      <c r="L54" s="43">
        <v>42.24</v>
      </c>
    </row>
    <row r="55" spans="1:12" ht="15" x14ac:dyDescent="0.25">
      <c r="A55" s="23"/>
      <c r="B55" s="15"/>
      <c r="C55" s="11"/>
      <c r="D55" s="7" t="s">
        <v>29</v>
      </c>
      <c r="E55" s="42" t="s">
        <v>83</v>
      </c>
      <c r="F55" s="43">
        <v>150</v>
      </c>
      <c r="G55" s="43">
        <v>4</v>
      </c>
      <c r="H55" s="43">
        <v>4</v>
      </c>
      <c r="I55" s="43">
        <v>11</v>
      </c>
      <c r="J55" s="43">
        <v>97</v>
      </c>
      <c r="K55" s="44" t="s">
        <v>84</v>
      </c>
      <c r="L55" s="43">
        <v>10.92</v>
      </c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/>
      <c r="H56" s="43"/>
      <c r="I56" s="43">
        <v>10</v>
      </c>
      <c r="J56" s="43">
        <v>39</v>
      </c>
      <c r="K56" s="44">
        <v>430</v>
      </c>
      <c r="L56" s="43">
        <v>3.05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72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1.3</v>
      </c>
    </row>
    <row r="59" spans="1:12" ht="15" x14ac:dyDescent="0.25">
      <c r="A59" s="23"/>
      <c r="B59" s="15"/>
      <c r="C59" s="11"/>
      <c r="D59" s="6"/>
      <c r="E59" s="42" t="s">
        <v>66</v>
      </c>
      <c r="F59" s="43">
        <v>40</v>
      </c>
      <c r="G59" s="43">
        <v>2</v>
      </c>
      <c r="H59" s="43">
        <v>2</v>
      </c>
      <c r="I59" s="43">
        <v>11</v>
      </c>
      <c r="J59" s="43">
        <v>73</v>
      </c>
      <c r="K59" s="44"/>
      <c r="L59" s="43">
        <v>15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106</v>
      </c>
      <c r="J61" s="19">
        <f t="shared" ref="J61:L61" si="25">SUM(J52:J60)</f>
        <v>762</v>
      </c>
      <c r="K61" s="25"/>
      <c r="L61" s="19">
        <f t="shared" si="25"/>
        <v>100.08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43</v>
      </c>
      <c r="H62" s="32">
        <f t="shared" ref="H62" si="27">H51+H61</f>
        <v>43</v>
      </c>
      <c r="I62" s="32">
        <f t="shared" ref="I62" si="28">I51+I61</f>
        <v>189</v>
      </c>
      <c r="J62" s="32">
        <f t="shared" ref="J62:L62" si="29">J51+J61</f>
        <v>1315</v>
      </c>
      <c r="K62" s="32"/>
      <c r="L62" s="32">
        <f t="shared" si="29"/>
        <v>168.6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12</v>
      </c>
      <c r="H63" s="40">
        <v>13</v>
      </c>
      <c r="I63" s="40">
        <v>34</v>
      </c>
      <c r="J63" s="40">
        <v>300</v>
      </c>
      <c r="K63" s="41">
        <v>259</v>
      </c>
      <c r="L63" s="40">
        <v>53.71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6.76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53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5.55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502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100</v>
      </c>
      <c r="G71" s="43">
        <v>1</v>
      </c>
      <c r="H71" s="43">
        <v>4</v>
      </c>
      <c r="I71" s="43">
        <v>10</v>
      </c>
      <c r="J71" s="43">
        <v>79</v>
      </c>
      <c r="K71" s="44">
        <v>41</v>
      </c>
      <c r="L71" s="43">
        <v>6.2</v>
      </c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4</v>
      </c>
      <c r="H72" s="43">
        <v>5</v>
      </c>
      <c r="I72" s="43">
        <v>8</v>
      </c>
      <c r="J72" s="43">
        <v>87</v>
      </c>
      <c r="K72" s="44">
        <v>99</v>
      </c>
      <c r="L72" s="43">
        <v>8.8000000000000007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105</v>
      </c>
      <c r="G73" s="43">
        <v>9</v>
      </c>
      <c r="H73" s="43">
        <v>9</v>
      </c>
      <c r="I73" s="43">
        <v>16</v>
      </c>
      <c r="J73" s="43">
        <v>183</v>
      </c>
      <c r="K73" s="44">
        <v>223</v>
      </c>
      <c r="L73" s="43">
        <v>56.05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180</v>
      </c>
      <c r="G74" s="43">
        <v>6</v>
      </c>
      <c r="H74" s="43">
        <v>8</v>
      </c>
      <c r="I74" s="43">
        <v>30</v>
      </c>
      <c r="J74" s="43">
        <v>208</v>
      </c>
      <c r="K74" s="44">
        <v>204</v>
      </c>
      <c r="L74" s="43">
        <v>20.68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/>
      <c r="H75" s="43"/>
      <c r="I75" s="43">
        <v>10</v>
      </c>
      <c r="J75" s="43">
        <v>39</v>
      </c>
      <c r="K75" s="44">
        <v>349</v>
      </c>
      <c r="L75" s="43">
        <v>4.55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72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26</v>
      </c>
      <c r="H80" s="19">
        <f t="shared" ref="H80" si="35">SUM(H71:H79)</f>
        <v>26</v>
      </c>
      <c r="I80" s="19">
        <f t="shared" ref="I80" si="36">SUM(I71:I79)</f>
        <v>110</v>
      </c>
      <c r="J80" s="19">
        <f t="shared" ref="J80:L80" si="37">SUM(J71:J79)</f>
        <v>765</v>
      </c>
      <c r="K80" s="25"/>
      <c r="L80" s="19">
        <f t="shared" si="37"/>
        <v>100.07999999999998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1380</v>
      </c>
      <c r="G81" s="32">
        <f t="shared" ref="G81" si="38">G70+G80</f>
        <v>44</v>
      </c>
      <c r="H81" s="32">
        <f t="shared" ref="H81" si="39">H70+H80</f>
        <v>43</v>
      </c>
      <c r="I81" s="32">
        <f t="shared" ref="I81" si="40">I70+I80</f>
        <v>179</v>
      </c>
      <c r="J81" s="32">
        <f t="shared" ref="J81:L81" si="41">J70+J80</f>
        <v>1267</v>
      </c>
      <c r="K81" s="32"/>
      <c r="L81" s="32">
        <f t="shared" si="41"/>
        <v>168.59999999999997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240</v>
      </c>
      <c r="G82" s="40">
        <v>13</v>
      </c>
      <c r="H82" s="40">
        <v>16</v>
      </c>
      <c r="I82" s="40">
        <v>25</v>
      </c>
      <c r="J82" s="40">
        <v>295</v>
      </c>
      <c r="K82" s="41" t="s">
        <v>69</v>
      </c>
      <c r="L82" s="40">
        <v>48.6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6.42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>
        <v>30</v>
      </c>
      <c r="G87" s="43">
        <v>2</v>
      </c>
      <c r="H87" s="43">
        <v>1</v>
      </c>
      <c r="I87" s="43">
        <v>23</v>
      </c>
      <c r="J87" s="43">
        <v>110</v>
      </c>
      <c r="K87" s="44"/>
      <c r="L87" s="43">
        <v>11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83</v>
      </c>
      <c r="J89" s="19">
        <f t="shared" ref="J89:L89" si="45">SUM(J82:J88)</f>
        <v>562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1</v>
      </c>
      <c r="H90" s="43">
        <v>3</v>
      </c>
      <c r="I90" s="43">
        <v>3</v>
      </c>
      <c r="J90" s="43">
        <v>43</v>
      </c>
      <c r="K90" s="44">
        <v>45</v>
      </c>
      <c r="L90" s="43">
        <v>5.99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260</v>
      </c>
      <c r="G91" s="43">
        <v>8</v>
      </c>
      <c r="H91" s="43">
        <v>6</v>
      </c>
      <c r="I91" s="43">
        <v>21</v>
      </c>
      <c r="J91" s="43">
        <v>168</v>
      </c>
      <c r="K91" s="44">
        <v>86</v>
      </c>
      <c r="L91" s="43">
        <v>15.64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215</v>
      </c>
      <c r="G92" s="43">
        <v>8</v>
      </c>
      <c r="H92" s="43">
        <v>13</v>
      </c>
      <c r="I92" s="43">
        <v>17</v>
      </c>
      <c r="J92" s="43">
        <v>217</v>
      </c>
      <c r="K92" s="44">
        <v>259</v>
      </c>
      <c r="L92" s="43">
        <v>56.63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1</v>
      </c>
      <c r="H94" s="43">
        <v>1</v>
      </c>
      <c r="I94" s="43">
        <v>7</v>
      </c>
      <c r="J94" s="43">
        <v>41</v>
      </c>
      <c r="K94" s="44">
        <v>378</v>
      </c>
      <c r="L94" s="43">
        <v>6.76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4</v>
      </c>
      <c r="H95" s="43"/>
      <c r="I95" s="43">
        <v>25</v>
      </c>
      <c r="J95" s="43">
        <v>118</v>
      </c>
      <c r="K95" s="44">
        <v>1</v>
      </c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72</v>
      </c>
      <c r="F96" s="43">
        <v>30</v>
      </c>
      <c r="G96" s="43">
        <v>2</v>
      </c>
      <c r="H96" s="43"/>
      <c r="I96" s="43">
        <v>13</v>
      </c>
      <c r="J96" s="43">
        <v>62</v>
      </c>
      <c r="K96" s="44">
        <v>2</v>
      </c>
      <c r="L96" s="43">
        <v>1.56</v>
      </c>
    </row>
    <row r="97" spans="1:12" ht="15" x14ac:dyDescent="0.25">
      <c r="A97" s="23"/>
      <c r="B97" s="15"/>
      <c r="C97" s="11"/>
      <c r="D97" s="6"/>
      <c r="E97" s="42" t="s">
        <v>56</v>
      </c>
      <c r="F97" s="43">
        <v>30</v>
      </c>
      <c r="G97" s="43">
        <v>2</v>
      </c>
      <c r="H97" s="43">
        <v>2</v>
      </c>
      <c r="I97" s="43">
        <v>23</v>
      </c>
      <c r="J97" s="43">
        <v>110</v>
      </c>
      <c r="K97" s="44"/>
      <c r="L97" s="43">
        <v>11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6">SUM(G90:G98)</f>
        <v>26</v>
      </c>
      <c r="H99" s="19">
        <f t="shared" ref="H99" si="47">SUM(H90:H98)</f>
        <v>25</v>
      </c>
      <c r="I99" s="19">
        <f t="shared" ref="I99" si="48">SUM(I90:I98)</f>
        <v>109</v>
      </c>
      <c r="J99" s="19">
        <f t="shared" ref="J99:L99" si="49">SUM(J90:J98)</f>
        <v>759</v>
      </c>
      <c r="K99" s="25"/>
      <c r="L99" s="19">
        <f t="shared" si="49"/>
        <v>100.08000000000001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1365</v>
      </c>
      <c r="G100" s="32">
        <f t="shared" ref="G100" si="50">G89+G99</f>
        <v>45</v>
      </c>
      <c r="H100" s="32">
        <f t="shared" ref="H100" si="51">H89+H99</f>
        <v>42</v>
      </c>
      <c r="I100" s="32">
        <f t="shared" ref="I100" si="52">I89+I99</f>
        <v>192</v>
      </c>
      <c r="J100" s="32">
        <f t="shared" ref="J100:L100" si="53">J89+J99</f>
        <v>1321</v>
      </c>
      <c r="K100" s="32"/>
      <c r="L100" s="32">
        <f t="shared" si="53"/>
        <v>168.60000000000002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40.97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3.05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1.5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2</v>
      </c>
      <c r="H109" s="43">
        <v>4</v>
      </c>
      <c r="I109" s="43">
        <v>6</v>
      </c>
      <c r="J109" s="43">
        <v>65</v>
      </c>
      <c r="K109" s="44">
        <v>14</v>
      </c>
      <c r="L109" s="43">
        <v>12.39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4</v>
      </c>
      <c r="H110" s="43">
        <v>5</v>
      </c>
      <c r="I110" s="43">
        <v>17</v>
      </c>
      <c r="J110" s="43">
        <v>128</v>
      </c>
      <c r="K110" s="44">
        <v>88</v>
      </c>
      <c r="L110" s="43">
        <v>12.48</v>
      </c>
    </row>
    <row r="111" spans="1:12" ht="15" x14ac:dyDescent="0.25">
      <c r="A111" s="23"/>
      <c r="B111" s="15"/>
      <c r="C111" s="11"/>
      <c r="D111" s="7" t="s">
        <v>28</v>
      </c>
      <c r="E111" s="42" t="s">
        <v>95</v>
      </c>
      <c r="F111" s="43">
        <v>90</v>
      </c>
      <c r="G111" s="43">
        <v>8</v>
      </c>
      <c r="H111" s="43">
        <v>12</v>
      </c>
      <c r="I111" s="43">
        <v>12</v>
      </c>
      <c r="J111" s="43">
        <v>190</v>
      </c>
      <c r="K111" s="44">
        <v>1</v>
      </c>
      <c r="L111" s="43">
        <v>31.18</v>
      </c>
    </row>
    <row r="112" spans="1:12" ht="15" x14ac:dyDescent="0.25">
      <c r="A112" s="23"/>
      <c r="B112" s="15"/>
      <c r="C112" s="11"/>
      <c r="D112" s="7" t="s">
        <v>29</v>
      </c>
      <c r="E112" s="42" t="s">
        <v>93</v>
      </c>
      <c r="F112" s="43">
        <v>180</v>
      </c>
      <c r="G112" s="43">
        <v>6</v>
      </c>
      <c r="H112" s="43">
        <v>5</v>
      </c>
      <c r="I112" s="43">
        <v>22</v>
      </c>
      <c r="J112" s="43">
        <v>153</v>
      </c>
      <c r="K112" s="44" t="s">
        <v>94</v>
      </c>
      <c r="L112" s="43">
        <v>10.55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/>
      <c r="H113" s="43"/>
      <c r="I113" s="43">
        <v>10</v>
      </c>
      <c r="J113" s="43">
        <v>39</v>
      </c>
      <c r="K113" s="44">
        <v>344</v>
      </c>
      <c r="L113" s="43">
        <v>6.42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4</v>
      </c>
      <c r="H114" s="43"/>
      <c r="I114" s="43">
        <v>25</v>
      </c>
      <c r="J114" s="43">
        <v>118</v>
      </c>
      <c r="K114" s="44">
        <v>1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72</v>
      </c>
      <c r="F115" s="43">
        <v>30</v>
      </c>
      <c r="G115" s="43">
        <v>2</v>
      </c>
      <c r="H115" s="43"/>
      <c r="I115" s="43">
        <v>13</v>
      </c>
      <c r="J115" s="43">
        <v>62</v>
      </c>
      <c r="K115" s="44">
        <v>2</v>
      </c>
      <c r="L115" s="43">
        <v>1.56</v>
      </c>
    </row>
    <row r="116" spans="1:12" ht="15" x14ac:dyDescent="0.25">
      <c r="A116" s="23"/>
      <c r="B116" s="15"/>
      <c r="C116" s="11"/>
      <c r="D116" s="6" t="s">
        <v>24</v>
      </c>
      <c r="E116" s="42" t="s">
        <v>42</v>
      </c>
      <c r="F116" s="43">
        <v>100</v>
      </c>
      <c r="G116" s="43"/>
      <c r="H116" s="43"/>
      <c r="I116" s="43">
        <v>10</v>
      </c>
      <c r="J116" s="43">
        <v>49</v>
      </c>
      <c r="K116" s="44"/>
      <c r="L116" s="43">
        <v>23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26</v>
      </c>
      <c r="H118" s="19">
        <f t="shared" si="56"/>
        <v>26</v>
      </c>
      <c r="I118" s="19">
        <f t="shared" si="56"/>
        <v>115</v>
      </c>
      <c r="J118" s="19">
        <f t="shared" si="56"/>
        <v>804</v>
      </c>
      <c r="K118" s="25"/>
      <c r="L118" s="19">
        <f t="shared" ref="L118" si="57">SUM(L109:L117)</f>
        <v>100.08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1465</v>
      </c>
      <c r="G119" s="32">
        <f t="shared" ref="G119" si="58">G108+G118</f>
        <v>42</v>
      </c>
      <c r="H119" s="32">
        <f t="shared" ref="H119" si="59">H108+H118</f>
        <v>42</v>
      </c>
      <c r="I119" s="32">
        <f t="shared" ref="I119" si="60">I108+I118</f>
        <v>187</v>
      </c>
      <c r="J119" s="32">
        <f t="shared" ref="J119:L119" si="61">J108+J118</f>
        <v>1300</v>
      </c>
      <c r="K119" s="32"/>
      <c r="L119" s="32">
        <f t="shared" si="61"/>
        <v>168.6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13</v>
      </c>
      <c r="H120" s="40">
        <v>16</v>
      </c>
      <c r="I120" s="40">
        <v>38</v>
      </c>
      <c r="J120" s="40">
        <v>350</v>
      </c>
      <c r="K120" s="41" t="s">
        <v>60</v>
      </c>
      <c r="L120" s="40">
        <v>53.59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6.42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58</v>
      </c>
      <c r="F125" s="43">
        <v>60</v>
      </c>
      <c r="G125" s="43">
        <v>1</v>
      </c>
      <c r="H125" s="43">
        <v>3</v>
      </c>
      <c r="I125" s="43">
        <v>5</v>
      </c>
      <c r="J125" s="43">
        <v>48</v>
      </c>
      <c r="K125" s="44">
        <v>56</v>
      </c>
      <c r="L125" s="43">
        <v>6.01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78</v>
      </c>
      <c r="J127" s="19">
        <f t="shared" si="62"/>
        <v>555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1</v>
      </c>
      <c r="H128" s="43">
        <v>2</v>
      </c>
      <c r="I128" s="43">
        <v>2</v>
      </c>
      <c r="J128" s="43">
        <v>25</v>
      </c>
      <c r="K128" s="44">
        <v>20</v>
      </c>
      <c r="L128" s="43">
        <v>11.34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250</v>
      </c>
      <c r="G129" s="43">
        <v>6</v>
      </c>
      <c r="H129" s="43">
        <v>5</v>
      </c>
      <c r="I129" s="43">
        <v>15</v>
      </c>
      <c r="J129" s="43">
        <v>127</v>
      </c>
      <c r="K129" s="44">
        <v>112</v>
      </c>
      <c r="L129" s="43">
        <v>12.66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7</v>
      </c>
      <c r="H130" s="43">
        <v>12</v>
      </c>
      <c r="I130" s="43">
        <v>8</v>
      </c>
      <c r="J130" s="43">
        <v>162</v>
      </c>
      <c r="K130" s="44">
        <v>256</v>
      </c>
      <c r="L130" s="43">
        <v>41.72</v>
      </c>
    </row>
    <row r="131" spans="1:12" ht="15" x14ac:dyDescent="0.25">
      <c r="A131" s="14"/>
      <c r="B131" s="15"/>
      <c r="C131" s="11"/>
      <c r="D131" s="7" t="s">
        <v>29</v>
      </c>
      <c r="E131" s="42" t="s">
        <v>97</v>
      </c>
      <c r="F131" s="43">
        <v>150</v>
      </c>
      <c r="G131" s="43">
        <v>4</v>
      </c>
      <c r="H131" s="43">
        <v>5</v>
      </c>
      <c r="I131" s="43">
        <v>29</v>
      </c>
      <c r="J131" s="43">
        <v>174</v>
      </c>
      <c r="K131" s="44">
        <v>305</v>
      </c>
      <c r="L131" s="43">
        <v>15.25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/>
      <c r="H132" s="43"/>
      <c r="I132" s="43">
        <v>10</v>
      </c>
      <c r="J132" s="43">
        <v>43</v>
      </c>
      <c r="K132" s="44">
        <v>377</v>
      </c>
      <c r="L132" s="43">
        <v>5.05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</v>
      </c>
      <c r="H133" s="43"/>
      <c r="I133" s="43">
        <v>25</v>
      </c>
      <c r="J133" s="43">
        <v>118</v>
      </c>
      <c r="K133" s="44">
        <v>1</v>
      </c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 t="s">
        <v>72</v>
      </c>
      <c r="F134" s="43">
        <v>30</v>
      </c>
      <c r="G134" s="43">
        <v>2</v>
      </c>
      <c r="H134" s="43"/>
      <c r="I134" s="43">
        <v>13</v>
      </c>
      <c r="J134" s="43">
        <v>62</v>
      </c>
      <c r="K134" s="44">
        <v>2</v>
      </c>
      <c r="L134" s="43">
        <v>1.56</v>
      </c>
    </row>
    <row r="135" spans="1:12" ht="15" x14ac:dyDescent="0.25">
      <c r="A135" s="14"/>
      <c r="B135" s="15"/>
      <c r="C135" s="11"/>
      <c r="D135" s="6"/>
      <c r="E135" s="42" t="s">
        <v>98</v>
      </c>
      <c r="F135" s="43">
        <v>13</v>
      </c>
      <c r="G135" s="43">
        <v>2</v>
      </c>
      <c r="H135" s="43">
        <v>3</v>
      </c>
      <c r="I135" s="43">
        <v>9</v>
      </c>
      <c r="J135" s="43">
        <v>72</v>
      </c>
      <c r="K135" s="44"/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843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111</v>
      </c>
      <c r="J137" s="19">
        <f t="shared" si="64"/>
        <v>783</v>
      </c>
      <c r="K137" s="25"/>
      <c r="L137" s="19">
        <f t="shared" ref="L137" si="65">SUM(L128:L136)</f>
        <v>100.08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1403</v>
      </c>
      <c r="G138" s="32">
        <f t="shared" ref="G138" si="66">G127+G137</f>
        <v>44</v>
      </c>
      <c r="H138" s="32">
        <f t="shared" ref="H138" si="67">H127+H137</f>
        <v>46</v>
      </c>
      <c r="I138" s="32">
        <f t="shared" ref="I138" si="68">I127+I137</f>
        <v>189</v>
      </c>
      <c r="J138" s="32">
        <f t="shared" ref="J138:L138" si="69">J127+J137</f>
        <v>1338</v>
      </c>
      <c r="K138" s="32"/>
      <c r="L138" s="32">
        <f t="shared" si="69"/>
        <v>168.60000000000002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20.68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40.79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100</v>
      </c>
      <c r="G147" s="43">
        <v>2</v>
      </c>
      <c r="H147" s="43">
        <v>6</v>
      </c>
      <c r="I147" s="43">
        <v>11</v>
      </c>
      <c r="J147" s="43">
        <v>108</v>
      </c>
      <c r="K147" s="44">
        <v>54</v>
      </c>
      <c r="L147" s="43">
        <v>8.02</v>
      </c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8</v>
      </c>
      <c r="H148" s="43">
        <v>6</v>
      </c>
      <c r="I148" s="43">
        <v>16</v>
      </c>
      <c r="J148" s="43">
        <v>139</v>
      </c>
      <c r="K148" s="44">
        <v>87</v>
      </c>
      <c r="L148" s="43">
        <v>26.84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120</v>
      </c>
      <c r="G149" s="43">
        <v>10</v>
      </c>
      <c r="H149" s="43">
        <v>13</v>
      </c>
      <c r="I149" s="43">
        <v>30</v>
      </c>
      <c r="J149" s="43">
        <v>277</v>
      </c>
      <c r="K149" s="44">
        <v>3</v>
      </c>
      <c r="L149" s="43">
        <v>55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/>
      <c r="H151" s="43"/>
      <c r="I151" s="43">
        <v>10</v>
      </c>
      <c r="J151" s="43">
        <v>43</v>
      </c>
      <c r="K151" s="44">
        <v>344</v>
      </c>
      <c r="L151" s="43">
        <v>6.42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4</v>
      </c>
      <c r="H152" s="43"/>
      <c r="I152" s="43">
        <v>25</v>
      </c>
      <c r="J152" s="43">
        <v>118</v>
      </c>
      <c r="K152" s="44">
        <v>1</v>
      </c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 t="s">
        <v>72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26</v>
      </c>
      <c r="H156" s="19">
        <f t="shared" si="72"/>
        <v>25</v>
      </c>
      <c r="I156" s="19">
        <f t="shared" si="72"/>
        <v>103</v>
      </c>
      <c r="J156" s="19">
        <f t="shared" si="72"/>
        <v>736</v>
      </c>
      <c r="K156" s="25"/>
      <c r="L156" s="19">
        <f t="shared" ref="L156" si="73">SUM(L147:L155)</f>
        <v>100.08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1250</v>
      </c>
      <c r="G157" s="32">
        <f t="shared" ref="G157" si="74">G146+G156</f>
        <v>44</v>
      </c>
      <c r="H157" s="32">
        <f t="shared" ref="H157" si="75">H146+H156</f>
        <v>44</v>
      </c>
      <c r="I157" s="32">
        <f t="shared" ref="I157" si="76">I146+I156</f>
        <v>184</v>
      </c>
      <c r="J157" s="32">
        <f t="shared" ref="J157:L157" si="77">J146+J156</f>
        <v>1298</v>
      </c>
      <c r="K157" s="32"/>
      <c r="L157" s="32">
        <f t="shared" si="77"/>
        <v>168.6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13</v>
      </c>
      <c r="H158" s="40">
        <v>16</v>
      </c>
      <c r="I158" s="40">
        <v>25</v>
      </c>
      <c r="J158" s="40">
        <v>292</v>
      </c>
      <c r="K158" s="41" t="s">
        <v>65</v>
      </c>
      <c r="L158" s="40">
        <v>47.97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3.05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522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89</v>
      </c>
      <c r="F166" s="43">
        <v>60</v>
      </c>
      <c r="G166" s="43">
        <v>1</v>
      </c>
      <c r="H166" s="43">
        <v>3</v>
      </c>
      <c r="I166" s="43">
        <v>3</v>
      </c>
      <c r="J166" s="43">
        <v>43</v>
      </c>
      <c r="K166" s="44">
        <v>45</v>
      </c>
      <c r="L166" s="43">
        <v>4.99</v>
      </c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43">
        <v>4</v>
      </c>
      <c r="H167" s="43">
        <v>5</v>
      </c>
      <c r="I167" s="43">
        <v>16</v>
      </c>
      <c r="J167" s="43">
        <v>121</v>
      </c>
      <c r="K167" s="44">
        <v>101</v>
      </c>
      <c r="L167" s="43">
        <v>11.27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100</v>
      </c>
      <c r="G168" s="43">
        <v>9</v>
      </c>
      <c r="H168" s="43">
        <v>8</v>
      </c>
      <c r="I168" s="43">
        <v>16</v>
      </c>
      <c r="J168" s="43">
        <v>173</v>
      </c>
      <c r="K168" s="44">
        <v>253</v>
      </c>
      <c r="L168" s="43">
        <v>40.700000000000003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3</v>
      </c>
      <c r="H169" s="43">
        <v>7</v>
      </c>
      <c r="I169" s="43">
        <v>22</v>
      </c>
      <c r="J169" s="43">
        <v>163</v>
      </c>
      <c r="K169" s="44">
        <v>128</v>
      </c>
      <c r="L169" s="43">
        <v>18.559999999999999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1</v>
      </c>
      <c r="H170" s="43">
        <v>1</v>
      </c>
      <c r="I170" s="43">
        <v>7</v>
      </c>
      <c r="J170" s="43">
        <v>41</v>
      </c>
      <c r="K170" s="44">
        <v>378</v>
      </c>
      <c r="L170" s="43">
        <v>6.76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72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1.3</v>
      </c>
    </row>
    <row r="173" spans="1:12" ht="15" x14ac:dyDescent="0.25">
      <c r="A173" s="23"/>
      <c r="B173" s="15"/>
      <c r="C173" s="11"/>
      <c r="D173" s="6"/>
      <c r="E173" s="42" t="s">
        <v>105</v>
      </c>
      <c r="F173" s="43">
        <v>25</v>
      </c>
      <c r="G173" s="43">
        <v>2</v>
      </c>
      <c r="H173" s="43">
        <v>2</v>
      </c>
      <c r="I173" s="43">
        <v>15</v>
      </c>
      <c r="J173" s="43">
        <v>88</v>
      </c>
      <c r="K173" s="44"/>
      <c r="L173" s="43">
        <v>14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115</v>
      </c>
      <c r="J175" s="19">
        <f t="shared" si="80"/>
        <v>798</v>
      </c>
      <c r="K175" s="25"/>
      <c r="L175" s="19">
        <f t="shared" ref="L175" si="81">SUM(L166:L174)</f>
        <v>100.08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45</v>
      </c>
      <c r="H176" s="32">
        <f t="shared" ref="H176" si="83">H165+H175</f>
        <v>44</v>
      </c>
      <c r="I176" s="32">
        <f t="shared" ref="I176" si="84">I165+I175</f>
        <v>186</v>
      </c>
      <c r="J176" s="32">
        <f t="shared" ref="J176:L176" si="85">J165+J175</f>
        <v>1320</v>
      </c>
      <c r="K176" s="32"/>
      <c r="L176" s="32">
        <f t="shared" si="85"/>
        <v>168.6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12</v>
      </c>
      <c r="H177" s="40">
        <v>17</v>
      </c>
      <c r="I177" s="40">
        <v>44</v>
      </c>
      <c r="J177" s="40">
        <v>378</v>
      </c>
      <c r="K177" s="41" t="s">
        <v>68</v>
      </c>
      <c r="L177" s="40">
        <v>59.26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6.76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76</v>
      </c>
      <c r="J184" s="19">
        <f t="shared" si="86"/>
        <v>537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1</v>
      </c>
      <c r="H185" s="43">
        <v>5</v>
      </c>
      <c r="I185" s="43">
        <v>5</v>
      </c>
      <c r="J185" s="43">
        <v>71</v>
      </c>
      <c r="K185" s="44">
        <v>5</v>
      </c>
      <c r="L185" s="43">
        <v>16.399999999999999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3</v>
      </c>
      <c r="H186" s="43">
        <v>4</v>
      </c>
      <c r="I186" s="43">
        <v>19</v>
      </c>
      <c r="J186" s="43">
        <v>126</v>
      </c>
      <c r="K186" s="44">
        <v>82</v>
      </c>
      <c r="L186" s="43">
        <v>9.86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90</v>
      </c>
      <c r="G187" s="43">
        <v>7</v>
      </c>
      <c r="H187" s="43">
        <v>9</v>
      </c>
      <c r="I187" s="43">
        <v>9</v>
      </c>
      <c r="J187" s="43">
        <v>147</v>
      </c>
      <c r="K187" s="44">
        <v>3</v>
      </c>
      <c r="L187" s="43">
        <v>37.78</v>
      </c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6</v>
      </c>
      <c r="H188" s="43">
        <v>5</v>
      </c>
      <c r="I188" s="43">
        <v>19</v>
      </c>
      <c r="J188" s="43">
        <v>145</v>
      </c>
      <c r="K188" s="44" t="s">
        <v>84</v>
      </c>
      <c r="L188" s="43">
        <v>10.82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/>
      <c r="H189" s="43"/>
      <c r="I189" s="43">
        <v>10</v>
      </c>
      <c r="J189" s="43">
        <v>39</v>
      </c>
      <c r="K189" s="44">
        <v>344</v>
      </c>
      <c r="L189" s="43">
        <v>6.42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</v>
      </c>
      <c r="H190" s="43"/>
      <c r="I190" s="43">
        <v>25</v>
      </c>
      <c r="J190" s="43">
        <v>118</v>
      </c>
      <c r="K190" s="44">
        <v>1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 t="s">
        <v>72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1.3</v>
      </c>
    </row>
    <row r="192" spans="1:12" ht="15" x14ac:dyDescent="0.25">
      <c r="A192" s="23"/>
      <c r="B192" s="15"/>
      <c r="C192" s="11"/>
      <c r="D192" s="6"/>
      <c r="E192" s="42" t="s">
        <v>107</v>
      </c>
      <c r="F192" s="43">
        <v>35</v>
      </c>
      <c r="G192" s="43">
        <v>3</v>
      </c>
      <c r="H192" s="43">
        <v>3</v>
      </c>
      <c r="I192" s="43">
        <v>10</v>
      </c>
      <c r="J192" s="43">
        <v>77</v>
      </c>
      <c r="K192" s="44"/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</v>
      </c>
      <c r="H194" s="19">
        <f t="shared" si="88"/>
        <v>26</v>
      </c>
      <c r="I194" s="19">
        <f t="shared" si="88"/>
        <v>108</v>
      </c>
      <c r="J194" s="19">
        <f t="shared" si="88"/>
        <v>774</v>
      </c>
      <c r="K194" s="25"/>
      <c r="L194" s="19">
        <f t="shared" ref="L194" si="89">SUM(L185:L193)</f>
        <v>100.07999999999998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43</v>
      </c>
      <c r="H195" s="32">
        <f t="shared" ref="H195" si="91">H184+H194</f>
        <v>44</v>
      </c>
      <c r="I195" s="32">
        <f t="shared" ref="I195" si="92">I184+I194</f>
        <v>184</v>
      </c>
      <c r="J195" s="32">
        <f t="shared" ref="J195:L195" si="93">J184+J194</f>
        <v>1311</v>
      </c>
      <c r="K195" s="32"/>
      <c r="L195" s="32">
        <f t="shared" si="93"/>
        <v>168.59999999999997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</v>
      </c>
      <c r="H196" s="34">
        <f t="shared" si="94"/>
        <v>43.5</v>
      </c>
      <c r="I196" s="34">
        <f t="shared" si="94"/>
        <v>187</v>
      </c>
      <c r="J196" s="34">
        <f t="shared" si="94"/>
        <v>1313.2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168.59999999999997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2024-08-13T07:57:19Z</cp:lastPrinted>
  <dcterms:created xsi:type="dcterms:W3CDTF">2022-05-16T14:23:56Z</dcterms:created>
  <dcterms:modified xsi:type="dcterms:W3CDTF">2024-08-30T03:59:05Z</dcterms:modified>
</cp:coreProperties>
</file>