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88\Downloads\"/>
    </mc:Choice>
  </mc:AlternateContent>
  <bookViews>
    <workbookView xWindow="0" yWindow="0" windowWidth="1920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195" i="1"/>
  <c r="J195" i="1"/>
  <c r="G176" i="1"/>
  <c r="L176" i="1"/>
  <c r="H176" i="1"/>
  <c r="I157" i="1"/>
  <c r="L157" i="1"/>
  <c r="J157" i="1"/>
  <c r="L138" i="1"/>
  <c r="H138" i="1"/>
  <c r="G138" i="1"/>
  <c r="L119" i="1"/>
  <c r="I119" i="1"/>
  <c r="J100" i="1"/>
  <c r="G100" i="1"/>
  <c r="F100" i="1"/>
  <c r="L81" i="1"/>
  <c r="J62" i="1"/>
  <c r="I62" i="1"/>
  <c r="F62" i="1"/>
  <c r="H43" i="1"/>
  <c r="L43" i="1"/>
  <c r="L196" i="1" s="1"/>
  <c r="I43" i="1"/>
  <c r="G81" i="1"/>
  <c r="F81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<sst xmlns="http://schemas.openxmlformats.org/spreadsheetml/2006/main" count="321" uniqueCount="117">
  <si>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</si>
  <si>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</si>
  <si>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</si>
  <si>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</si>
  <si>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</si>
  <si>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</si>
  <si>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</si>
  <si>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</si>
  <si>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</si>
  <si>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</si>
  <si>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</si>
  <si>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</si>
  <si>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</si>
  <si>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</si>
  <si>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</si>
  <si>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</si>
  <si>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</si>
  <si>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</si>
  <si>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</si>
  <si>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</si>
  <si>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</si>
  <si>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</si>
  <si>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</si>
  <si>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</si>
  <si>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</si>
  <si>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</si>
  <si>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</si>
  <si>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</si>
  <si>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</si>
  <si>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</si>
  <si>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</si>
  <si>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</si>
  <si>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</si>
  <si>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</si>
  <si>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</si>
  <si>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</si>
  <si>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</si>
  <si>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</si>
  <si>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</si>
  <si>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</si>
  <si>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</si>
  <si>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</si>
  <si>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</si>
  <si>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</si>
  <si>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</si>
  <si>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</si>
  <si>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</si>
  <si>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</si>
  <si>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</si>
  <si>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</si>
  <si>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</si>
  <si>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</si>
  <si>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</si>
  <si>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</si>
  <si>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</si>
  <si>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</si>
  <si>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</si>
  <si>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</si>
  <si>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</si>
  <si>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</si>
  <si>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</si>
  <si>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</si>
  <si>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</si>
  <si>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</si>
  <si>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</si>
  <si>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</si>
  <si>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</si>
  <si>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</si>
  <si>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</si>
  <si>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</si>
  <si>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</si>
  <si>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</si>
  <si>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</si>
  <si>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>Икра кабачковая</t>
  </si>
  <si>
    <t>Рассольник Ленинградский</t>
  </si>
  <si>
    <t>Хлеб ржаной</t>
  </si>
  <si>
    <t>Икра свекольная</t>
  </si>
  <si>
    <t>Суп с клецками</t>
  </si>
  <si>
    <t>118.2</t>
  </si>
  <si>
    <t>Сложный гарнир ( картофельное пюре, капуста тушеная) 75/75</t>
  </si>
  <si>
    <t>128/131</t>
  </si>
  <si>
    <t>Тефтели мясные с рисом в соусе 50/50</t>
  </si>
  <si>
    <t>Блинчики</t>
  </si>
  <si>
    <t>Салат картофельный с солёными огурцами и зелёным горошком</t>
  </si>
  <si>
    <t>Борщ с капустой и картофелем</t>
  </si>
  <si>
    <t>Каша гречневая рассыпчатая</t>
  </si>
  <si>
    <t>171.1</t>
  </si>
  <si>
    <t>Салат из свежей моркови</t>
  </si>
  <si>
    <t>Суп гороховый</t>
  </si>
  <si>
    <t>Запеканка из творога со сгущёным молоком 100/5</t>
  </si>
  <si>
    <t>Свёкольник со сметаной 250/10</t>
  </si>
  <si>
    <t>Картофель тушёный с курицей 180/35</t>
  </si>
  <si>
    <t>Чай со сгущёным молоком</t>
  </si>
  <si>
    <t>Икра морковная</t>
  </si>
  <si>
    <t>Щи из свежей капусты с картофелем</t>
  </si>
  <si>
    <t>Макаронные изделия отварные</t>
  </si>
  <si>
    <t>202.1</t>
  </si>
  <si>
    <t>Котлета "Домашняя" с соусом 50/40</t>
  </si>
  <si>
    <t>Салат из белокочанной капусты с кукурузой</t>
  </si>
  <si>
    <t>Суп с макаронными изделиями и картофелем</t>
  </si>
  <si>
    <t>Рис припущенный</t>
  </si>
  <si>
    <t>Мясо тушеное с соусом (свинина) 30/60</t>
  </si>
  <si>
    <t>Винегрет овощной</t>
  </si>
  <si>
    <t>Суп с рыбными консервами "Уха"</t>
  </si>
  <si>
    <t>Курник (картофель,курица)</t>
  </si>
  <si>
    <t>Суп картофельный с рисом</t>
  </si>
  <si>
    <t>Картофельное пюре</t>
  </si>
  <si>
    <t>Котлеты рыбные с соусом 60/30</t>
  </si>
  <si>
    <t>Шоколадный батончик</t>
  </si>
  <si>
    <t>Салат "Степной"</t>
  </si>
  <si>
    <t>Каша рассыпчатая гречневая</t>
  </si>
  <si>
    <t>Оладьи со сгущёным молоком 30/5</t>
  </si>
  <si>
    <t>Мясо тушеное с соусом (свинина)30/60</t>
  </si>
  <si>
    <t>Биточки "Нежные" (из мяса птицы) с соусом 50/40</t>
  </si>
  <si>
    <t>директор</t>
  </si>
  <si>
    <t>Батутина Г.А.</t>
  </si>
  <si>
    <t>МОАУ СОШ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</si>
</sst>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116</v>
      </c>
      <c r="D1" s="55"/>
      <c r="E1" s="55"/>
      <c r="F1" s="12" t="s">
        <v>16</v>
      </c>
      <c r="G1" s="2" t="s">
        <v>17</v>
      </c>
      <c r="H1" s="56" t="s">
        <v>114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>
        <v>5</v>
      </c>
      <c r="L14" s="43">
        <v>17.7</v>
      </c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6</v>
      </c>
      <c r="H15" s="43">
        <v>4</v>
      </c>
      <c r="I15" s="43">
        <v>18</v>
      </c>
      <c r="J15" s="43">
        <v>134</v>
      </c>
      <c r="K15" s="44">
        <v>96</v>
      </c>
      <c r="L15" s="43">
        <v>13.71</v>
      </c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175</v>
      </c>
      <c r="G16" s="43">
        <v>13</v>
      </c>
      <c r="H16" s="43">
        <v>16</v>
      </c>
      <c r="I16" s="43">
        <v>38</v>
      </c>
      <c r="J16" s="43">
        <v>345</v>
      </c>
      <c r="K16" s="44">
        <v>311</v>
      </c>
      <c r="L16" s="43">
        <v>43.63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/>
      <c r="H18" s="43"/>
      <c r="I18" s="43">
        <v>10</v>
      </c>
      <c r="J18" s="43">
        <v>39</v>
      </c>
      <c r="K18" s="44">
        <v>430</v>
      </c>
      <c r="L18" s="43">
        <v>3.1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1</v>
      </c>
      <c r="L19" s="43">
        <v>1.74</v>
      </c>
    </row>
    <row r="20" spans="1:12" ht="15" x14ac:dyDescent="0.25">
      <c r="A20" s="23"/>
      <c r="B20" s="15"/>
      <c r="C20" s="11"/>
      <c r="D20" s="7" t="s">
        <v>32</v>
      </c>
      <c r="E20" s="42" t="s">
        <v>75</v>
      </c>
      <c r="F20" s="43">
        <v>25</v>
      </c>
      <c r="G20" s="43">
        <v>2</v>
      </c>
      <c r="H20" s="43"/>
      <c r="I20" s="43">
        <v>11</v>
      </c>
      <c r="J20" s="43">
        <v>51</v>
      </c>
      <c r="K20" s="44">
        <v>2</v>
      </c>
      <c r="L20" s="43">
        <v>1.5</v>
      </c>
    </row>
    <row r="21" spans="1:12" ht="15" x14ac:dyDescent="0.25">
      <c r="A21" s="23"/>
      <c r="B21" s="15"/>
      <c r="C21" s="11"/>
      <c r="D21" s="6" t="s">
        <v>24</v>
      </c>
      <c r="E21" s="42" t="s">
        <v>47</v>
      </c>
      <c r="F21" s="43">
        <v>100</v>
      </c>
      <c r="G21" s="43"/>
      <c r="H21" s="43"/>
      <c r="I21" s="43">
        <v>9</v>
      </c>
      <c r="J21" s="43">
        <v>41</v>
      </c>
      <c r="K21" s="44"/>
      <c r="L21" s="43">
        <v>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24</v>
      </c>
      <c r="H23" s="19">
        <f t="shared" si="2"/>
        <v>25</v>
      </c>
      <c r="I23" s="19">
        <f t="shared" si="2"/>
        <v>106</v>
      </c>
      <c r="J23" s="19">
        <f t="shared" si="2"/>
        <v>752</v>
      </c>
      <c r="K23" s="25"/>
      <c r="L23" s="19">
        <f t="shared" ref="L23" si="3">SUM(L14:L22)</f>
        <v>104.38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1293</v>
      </c>
      <c r="G24" s="32">
        <f t="shared" ref="G24:J24" si="4">G13+G23</f>
        <v>43</v>
      </c>
      <c r="H24" s="32">
        <f t="shared" si="4"/>
        <v>42</v>
      </c>
      <c r="I24" s="32">
        <f t="shared" si="4"/>
        <v>187</v>
      </c>
      <c r="J24" s="32">
        <f t="shared" si="4"/>
        <v>1311</v>
      </c>
      <c r="K24" s="32"/>
      <c r="L24" s="32">
        <f t="shared" ref="L24" si="5">L13+L23</f>
        <v>175.85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>
        <v>60</v>
      </c>
      <c r="G33" s="43">
        <v>1</v>
      </c>
      <c r="H33" s="43">
        <v>2</v>
      </c>
      <c r="I33" s="43">
        <v>5</v>
      </c>
      <c r="J33" s="43">
        <v>44</v>
      </c>
      <c r="K33" s="44">
        <v>56</v>
      </c>
      <c r="L33" s="43">
        <v>7.8</v>
      </c>
    </row>
    <row r="34" spans="1:12" ht="15" x14ac:dyDescent="0.25">
      <c r="A34" s="14"/>
      <c r="B34" s="15"/>
      <c r="C34" s="11"/>
      <c r="D34" s="7" t="s">
        <v>27</v>
      </c>
      <c r="E34" s="42" t="s">
        <v>77</v>
      </c>
      <c r="F34" s="43">
        <v>250</v>
      </c>
      <c r="G34" s="43">
        <v>5</v>
      </c>
      <c r="H34" s="43">
        <v>5</v>
      </c>
      <c r="I34" s="43">
        <v>14</v>
      </c>
      <c r="J34" s="43">
        <v>123</v>
      </c>
      <c r="K34" s="44" t="s">
        <v>78</v>
      </c>
      <c r="L34" s="43">
        <v>13.74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7</v>
      </c>
      <c r="H35" s="43">
        <v>8</v>
      </c>
      <c r="I35" s="43">
        <v>16</v>
      </c>
      <c r="J35" s="43">
        <v>164</v>
      </c>
      <c r="K35" s="44">
        <v>9</v>
      </c>
      <c r="L35" s="43">
        <v>34.9</v>
      </c>
    </row>
    <row r="36" spans="1:12" ht="25.5" x14ac:dyDescent="0.25">
      <c r="A36" s="14"/>
      <c r="B36" s="15"/>
      <c r="C36" s="11"/>
      <c r="D36" s="7" t="s">
        <v>29</v>
      </c>
      <c r="E36" s="42" t="s">
        <v>79</v>
      </c>
      <c r="F36" s="43">
        <v>150</v>
      </c>
      <c r="G36" s="43">
        <v>4</v>
      </c>
      <c r="H36" s="43">
        <v>6</v>
      </c>
      <c r="I36" s="43">
        <v>22</v>
      </c>
      <c r="J36" s="43">
        <v>155</v>
      </c>
      <c r="K36" s="44" t="s">
        <v>80</v>
      </c>
      <c r="L36" s="43">
        <v>16.63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/>
      <c r="H37" s="43"/>
      <c r="I37" s="43">
        <v>10</v>
      </c>
      <c r="J37" s="43">
        <v>39</v>
      </c>
      <c r="K37" s="44">
        <v>344</v>
      </c>
      <c r="L37" s="43">
        <v>7.91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4</v>
      </c>
      <c r="H38" s="43"/>
      <c r="I38" s="43">
        <v>25</v>
      </c>
      <c r="J38" s="43">
        <v>118</v>
      </c>
      <c r="K38" s="44">
        <v>1</v>
      </c>
      <c r="L38" s="43">
        <v>2.9</v>
      </c>
    </row>
    <row r="39" spans="1:12" ht="15" x14ac:dyDescent="0.25">
      <c r="A39" s="14"/>
      <c r="B39" s="15"/>
      <c r="C39" s="11"/>
      <c r="D39" s="7" t="s">
        <v>32</v>
      </c>
      <c r="E39" s="42" t="s">
        <v>75</v>
      </c>
      <c r="F39" s="43">
        <v>25</v>
      </c>
      <c r="G39" s="43">
        <v>2</v>
      </c>
      <c r="H39" s="43"/>
      <c r="I39" s="43">
        <v>11</v>
      </c>
      <c r="J39" s="43">
        <v>51</v>
      </c>
      <c r="K39" s="44">
        <v>2</v>
      </c>
      <c r="L39" s="43">
        <v>1.5</v>
      </c>
    </row>
    <row r="40" spans="1:12" ht="15" x14ac:dyDescent="0.25">
      <c r="A40" s="14"/>
      <c r="B40" s="15"/>
      <c r="C40" s="11"/>
      <c r="D40" s="6"/>
      <c r="E40" s="42" t="s">
        <v>82</v>
      </c>
      <c r="F40" s="43">
        <v>50</v>
      </c>
      <c r="G40" s="43">
        <v>3</v>
      </c>
      <c r="H40" s="43">
        <v>5</v>
      </c>
      <c r="I40" s="43">
        <v>12</v>
      </c>
      <c r="J40" s="43">
        <v>104</v>
      </c>
      <c r="K40" s="44"/>
      <c r="L40" s="43">
        <v>19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26</v>
      </c>
      <c r="H42" s="19">
        <f t="shared" ref="H42" si="11">SUM(H33:H41)</f>
        <v>26</v>
      </c>
      <c r="I42" s="19">
        <f t="shared" ref="I42" si="12">SUM(I33:I41)</f>
        <v>115</v>
      </c>
      <c r="J42" s="19">
        <f t="shared" ref="J42:L42" si="13">SUM(J33:J41)</f>
        <v>798</v>
      </c>
      <c r="K42" s="25"/>
      <c r="L42" s="19">
        <f t="shared" si="13"/>
        <v>104.38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1475</v>
      </c>
      <c r="G43" s="32">
        <f t="shared" ref="G43" si="14">G32+G42</f>
        <v>43</v>
      </c>
      <c r="H43" s="32">
        <f t="shared" ref="H43" si="15">H32+H42</f>
        <v>42</v>
      </c>
      <c r="I43" s="32">
        <f t="shared" ref="I43" si="16">I32+I42</f>
        <v>193</v>
      </c>
      <c r="J43" s="32">
        <f t="shared" ref="J43:L43" si="17">J32+J42</f>
        <v>1325</v>
      </c>
      <c r="K43" s="32"/>
      <c r="L43" s="32">
        <f t="shared" si="17"/>
        <v>175.85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1</v>
      </c>
      <c r="H52" s="43">
        <v>2</v>
      </c>
      <c r="I52" s="43">
        <v>6</v>
      </c>
      <c r="J52" s="43">
        <v>48</v>
      </c>
      <c r="K52" s="44">
        <v>42</v>
      </c>
      <c r="L52" s="43">
        <v>13.23</v>
      </c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250</v>
      </c>
      <c r="G53" s="43">
        <v>3</v>
      </c>
      <c r="H53" s="43">
        <v>5</v>
      </c>
      <c r="I53" s="43">
        <v>24</v>
      </c>
      <c r="J53" s="43">
        <v>158</v>
      </c>
      <c r="K53" s="44">
        <v>82</v>
      </c>
      <c r="L53" s="43">
        <v>12.49</v>
      </c>
    </row>
    <row r="54" spans="1:12" ht="15" x14ac:dyDescent="0.25">
      <c r="A54" s="23"/>
      <c r="B54" s="15"/>
      <c r="C54" s="11"/>
      <c r="D54" s="7" t="s">
        <v>28</v>
      </c>
      <c r="E54" s="42" t="s">
        <v>112</v>
      </c>
      <c r="F54" s="43">
        <v>90</v>
      </c>
      <c r="G54" s="43">
        <v>9</v>
      </c>
      <c r="H54" s="43">
        <v>11</v>
      </c>
      <c r="I54" s="43">
        <v>8</v>
      </c>
      <c r="J54" s="43">
        <v>161</v>
      </c>
      <c r="K54" s="44">
        <v>256</v>
      </c>
      <c r="L54" s="43">
        <v>43.34</v>
      </c>
    </row>
    <row r="55" spans="1:12" ht="15" x14ac:dyDescent="0.2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4</v>
      </c>
      <c r="H55" s="43">
        <v>4</v>
      </c>
      <c r="I55" s="43">
        <v>11</v>
      </c>
      <c r="J55" s="43">
        <v>97</v>
      </c>
      <c r="K55" s="44" t="s">
        <v>86</v>
      </c>
      <c r="L55" s="43">
        <v>12.82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/>
      <c r="H56" s="43"/>
      <c r="I56" s="43">
        <v>10</v>
      </c>
      <c r="J56" s="43">
        <v>39</v>
      </c>
      <c r="K56" s="44">
        <v>430</v>
      </c>
      <c r="L56" s="43">
        <v>3.1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</v>
      </c>
      <c r="H57" s="43"/>
      <c r="I57" s="43">
        <v>25</v>
      </c>
      <c r="J57" s="43">
        <v>118</v>
      </c>
      <c r="K57" s="44">
        <v>1</v>
      </c>
      <c r="L57" s="43">
        <v>2.9</v>
      </c>
    </row>
    <row r="58" spans="1:12" ht="15" x14ac:dyDescent="0.25">
      <c r="A58" s="23"/>
      <c r="B58" s="15"/>
      <c r="C58" s="11"/>
      <c r="D58" s="7" t="s">
        <v>32</v>
      </c>
      <c r="E58" s="42" t="s">
        <v>75</v>
      </c>
      <c r="F58" s="43">
        <v>25</v>
      </c>
      <c r="G58" s="43">
        <v>2</v>
      </c>
      <c r="H58" s="43"/>
      <c r="I58" s="43">
        <v>11</v>
      </c>
      <c r="J58" s="43">
        <v>51</v>
      </c>
      <c r="K58" s="44">
        <v>2</v>
      </c>
      <c r="L58" s="43">
        <v>1.5</v>
      </c>
    </row>
    <row r="59" spans="1:12" ht="15" x14ac:dyDescent="0.25">
      <c r="A59" s="23"/>
      <c r="B59" s="15"/>
      <c r="C59" s="11"/>
      <c r="D59" s="6"/>
      <c r="E59" s="42" t="s">
        <v>69</v>
      </c>
      <c r="F59" s="43">
        <v>40</v>
      </c>
      <c r="G59" s="43">
        <v>2</v>
      </c>
      <c r="H59" s="43">
        <v>2</v>
      </c>
      <c r="I59" s="43">
        <v>11</v>
      </c>
      <c r="J59" s="43">
        <v>73</v>
      </c>
      <c r="K59" s="44"/>
      <c r="L59" s="43">
        <v>15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25</v>
      </c>
      <c r="H61" s="19">
        <f t="shared" ref="H61" si="23">SUM(H52:H60)</f>
        <v>24</v>
      </c>
      <c r="I61" s="19">
        <f t="shared" ref="I61" si="24">SUM(I52:I60)</f>
        <v>106</v>
      </c>
      <c r="J61" s="19">
        <f t="shared" ref="J61:L61" si="25">SUM(J52:J60)</f>
        <v>745</v>
      </c>
      <c r="K61" s="25"/>
      <c r="L61" s="19">
        <f t="shared" si="25"/>
        <v>104.38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189</v>
      </c>
      <c r="J62" s="32">
        <f t="shared" ref="J62:L62" si="29">J51+J61</f>
        <v>1297</v>
      </c>
      <c r="K62" s="32"/>
      <c r="L62" s="32">
        <f t="shared" si="29"/>
        <v>175.85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</v>
      </c>
      <c r="H71" s="43">
        <v>2</v>
      </c>
      <c r="I71" s="43">
        <v>6</v>
      </c>
      <c r="J71" s="43">
        <v>47</v>
      </c>
      <c r="K71" s="44">
        <v>41</v>
      </c>
      <c r="L71" s="43">
        <v>5.49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4</v>
      </c>
      <c r="H72" s="43">
        <v>5</v>
      </c>
      <c r="I72" s="43">
        <v>8</v>
      </c>
      <c r="J72" s="43">
        <v>87</v>
      </c>
      <c r="K72" s="44">
        <v>99</v>
      </c>
      <c r="L72" s="43">
        <v>11.59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105</v>
      </c>
      <c r="G73" s="43">
        <v>9</v>
      </c>
      <c r="H73" s="43">
        <v>9</v>
      </c>
      <c r="I73" s="43">
        <v>16</v>
      </c>
      <c r="J73" s="43">
        <v>183</v>
      </c>
      <c r="K73" s="44">
        <v>223</v>
      </c>
      <c r="L73" s="43">
        <v>55.68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180</v>
      </c>
      <c r="G74" s="43">
        <v>6</v>
      </c>
      <c r="H74" s="43">
        <v>8</v>
      </c>
      <c r="I74" s="43">
        <v>30</v>
      </c>
      <c r="J74" s="43">
        <v>212</v>
      </c>
      <c r="K74" s="44">
        <v>204</v>
      </c>
      <c r="L74" s="43">
        <v>22.63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/>
      <c r="H75" s="43"/>
      <c r="I75" s="43">
        <v>10</v>
      </c>
      <c r="J75" s="43">
        <v>39</v>
      </c>
      <c r="K75" s="44">
        <v>349</v>
      </c>
      <c r="L75" s="43">
        <v>4.59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4</v>
      </c>
      <c r="H76" s="43"/>
      <c r="I76" s="43">
        <v>25</v>
      </c>
      <c r="J76" s="43">
        <v>118</v>
      </c>
      <c r="K76" s="44">
        <v>1</v>
      </c>
      <c r="L76" s="43">
        <v>2.9</v>
      </c>
    </row>
    <row r="77" spans="1:12" ht="15" x14ac:dyDescent="0.25">
      <c r="A77" s="23"/>
      <c r="B77" s="15"/>
      <c r="C77" s="11"/>
      <c r="D77" s="7" t="s">
        <v>32</v>
      </c>
      <c r="E77" s="42" t="s">
        <v>75</v>
      </c>
      <c r="F77" s="43">
        <v>25</v>
      </c>
      <c r="G77" s="43">
        <v>2</v>
      </c>
      <c r="H77" s="43"/>
      <c r="I77" s="43">
        <v>11</v>
      </c>
      <c r="J77" s="43">
        <v>51</v>
      </c>
      <c r="K77" s="44">
        <v>2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106</v>
      </c>
      <c r="J80" s="19">
        <f t="shared" ref="J80:L80" si="37">SUM(J71:J79)</f>
        <v>737</v>
      </c>
      <c r="K80" s="25"/>
      <c r="L80" s="19">
        <f t="shared" si="37"/>
        <v>104.38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42</v>
      </c>
      <c r="H81" s="32">
        <f t="shared" ref="H81" si="39">H70+H80</f>
        <v>42</v>
      </c>
      <c r="I81" s="32">
        <f t="shared" ref="I81" si="40">I70+I80</f>
        <v>180</v>
      </c>
      <c r="J81" s="32">
        <f t="shared" ref="J81:L81" si="41">J70+J80</f>
        <v>1262</v>
      </c>
      <c r="K81" s="32"/>
      <c r="L81" s="32">
        <f t="shared" si="41"/>
        <v>175.85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1</v>
      </c>
      <c r="H90" s="43">
        <v>3</v>
      </c>
      <c r="I90" s="43">
        <v>3</v>
      </c>
      <c r="J90" s="43">
        <v>43</v>
      </c>
      <c r="K90" s="44">
        <v>45</v>
      </c>
      <c r="L90" s="43">
        <v>7.84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260</v>
      </c>
      <c r="G91" s="43">
        <v>8</v>
      </c>
      <c r="H91" s="43">
        <v>6</v>
      </c>
      <c r="I91" s="43">
        <v>21</v>
      </c>
      <c r="J91" s="43">
        <v>168</v>
      </c>
      <c r="K91" s="44">
        <v>86</v>
      </c>
      <c r="L91" s="43">
        <v>16.59</v>
      </c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215</v>
      </c>
      <c r="G92" s="43">
        <v>8</v>
      </c>
      <c r="H92" s="43">
        <v>13</v>
      </c>
      <c r="I92" s="43">
        <v>17</v>
      </c>
      <c r="J92" s="43">
        <v>217</v>
      </c>
      <c r="K92" s="44">
        <v>259</v>
      </c>
      <c r="L92" s="43">
        <v>57.35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1</v>
      </c>
      <c r="H94" s="43">
        <v>1</v>
      </c>
      <c r="I94" s="43">
        <v>7</v>
      </c>
      <c r="J94" s="43">
        <v>41</v>
      </c>
      <c r="K94" s="44">
        <v>378</v>
      </c>
      <c r="L94" s="43">
        <v>6.9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</v>
      </c>
      <c r="H95" s="43"/>
      <c r="I95" s="43">
        <v>25</v>
      </c>
      <c r="J95" s="43">
        <v>118</v>
      </c>
      <c r="K95" s="44">
        <v>1</v>
      </c>
      <c r="L95" s="43">
        <v>2.9</v>
      </c>
    </row>
    <row r="96" spans="1:12" ht="15" x14ac:dyDescent="0.25">
      <c r="A96" s="23"/>
      <c r="B96" s="15"/>
      <c r="C96" s="11"/>
      <c r="D96" s="7" t="s">
        <v>32</v>
      </c>
      <c r="E96" s="42" t="s">
        <v>75</v>
      </c>
      <c r="F96" s="43">
        <v>30</v>
      </c>
      <c r="G96" s="43">
        <v>2</v>
      </c>
      <c r="H96" s="43"/>
      <c r="I96" s="43">
        <v>13</v>
      </c>
      <c r="J96" s="43">
        <v>62</v>
      </c>
      <c r="K96" s="44">
        <v>2</v>
      </c>
      <c r="L96" s="43">
        <v>1.8</v>
      </c>
    </row>
    <row r="97" spans="1:12" ht="15" x14ac:dyDescent="0.25">
      <c r="A97" s="23"/>
      <c r="B97" s="15"/>
      <c r="C97" s="11"/>
      <c r="D97" s="6"/>
      <c r="E97" s="42" t="s">
        <v>63</v>
      </c>
      <c r="F97" s="43">
        <v>30</v>
      </c>
      <c r="G97" s="43">
        <v>2</v>
      </c>
      <c r="H97" s="43">
        <v>1</v>
      </c>
      <c r="I97" s="43">
        <v>23</v>
      </c>
      <c r="J97" s="43">
        <v>110</v>
      </c>
      <c r="K97" s="44"/>
      <c r="L97" s="43">
        <v>11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109</v>
      </c>
      <c r="J99" s="19">
        <f t="shared" ref="J99:L99" si="49">SUM(J90:J98)</f>
        <v>759</v>
      </c>
      <c r="K99" s="25"/>
      <c r="L99" s="19">
        <f t="shared" si="49"/>
        <v>104.38000000000001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1358</v>
      </c>
      <c r="G100" s="32">
        <f t="shared" ref="G100" si="50">G89+G99</f>
        <v>45</v>
      </c>
      <c r="H100" s="32">
        <f t="shared" ref="H100" si="51">H89+H99</f>
        <v>41</v>
      </c>
      <c r="I100" s="32">
        <f t="shared" ref="I100" si="52">I89+I99</f>
        <v>190</v>
      </c>
      <c r="J100" s="32">
        <f t="shared" ref="J100:L100" si="53">J89+J99</f>
        <v>1319</v>
      </c>
      <c r="K100" s="32"/>
      <c r="L100" s="32">
        <f t="shared" si="53"/>
        <v>175.85000000000002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1</v>
      </c>
      <c r="H109" s="43">
        <v>5</v>
      </c>
      <c r="I109" s="43">
        <v>7</v>
      </c>
      <c r="J109" s="43">
        <v>75</v>
      </c>
      <c r="K109" s="44">
        <v>54</v>
      </c>
      <c r="L109" s="43">
        <v>9.44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4</v>
      </c>
      <c r="H110" s="43">
        <v>5</v>
      </c>
      <c r="I110" s="43">
        <v>17</v>
      </c>
      <c r="J110" s="43">
        <v>128</v>
      </c>
      <c r="K110" s="44">
        <v>88</v>
      </c>
      <c r="L110" s="43">
        <v>14.89</v>
      </c>
    </row>
    <row r="111" spans="1:12" ht="15" x14ac:dyDescent="0.25">
      <c r="A111" s="23"/>
      <c r="B111" s="15"/>
      <c r="C111" s="11"/>
      <c r="D111" s="7" t="s">
        <v>28</v>
      </c>
      <c r="E111" s="42" t="s">
        <v>97</v>
      </c>
      <c r="F111" s="43">
        <v>90</v>
      </c>
      <c r="G111" s="43">
        <v>8</v>
      </c>
      <c r="H111" s="43">
        <v>9</v>
      </c>
      <c r="I111" s="43">
        <v>9</v>
      </c>
      <c r="J111" s="43">
        <v>147</v>
      </c>
      <c r="K111" s="44">
        <v>3</v>
      </c>
      <c r="L111" s="43">
        <v>32.6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180</v>
      </c>
      <c r="G112" s="43">
        <v>6</v>
      </c>
      <c r="H112" s="43">
        <v>5</v>
      </c>
      <c r="I112" s="43">
        <v>22</v>
      </c>
      <c r="J112" s="43">
        <v>153</v>
      </c>
      <c r="K112" s="44" t="s">
        <v>96</v>
      </c>
      <c r="L112" s="43">
        <v>11.84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/>
      <c r="H113" s="43"/>
      <c r="I113" s="43">
        <v>10</v>
      </c>
      <c r="J113" s="43">
        <v>39</v>
      </c>
      <c r="K113" s="44">
        <v>344</v>
      </c>
      <c r="L113" s="43">
        <v>7.91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</v>
      </c>
      <c r="H114" s="43"/>
      <c r="I114" s="43">
        <v>25</v>
      </c>
      <c r="J114" s="43">
        <v>118</v>
      </c>
      <c r="K114" s="44">
        <v>1</v>
      </c>
      <c r="L114" s="43">
        <v>2.9</v>
      </c>
    </row>
    <row r="115" spans="1:12" ht="15" x14ac:dyDescent="0.25">
      <c r="A115" s="23"/>
      <c r="B115" s="15"/>
      <c r="C115" s="11"/>
      <c r="D115" s="7" t="s">
        <v>32</v>
      </c>
      <c r="E115" s="42" t="s">
        <v>75</v>
      </c>
      <c r="F115" s="43">
        <v>30</v>
      </c>
      <c r="G115" s="43">
        <v>2</v>
      </c>
      <c r="H115" s="43"/>
      <c r="I115" s="43">
        <v>13</v>
      </c>
      <c r="J115" s="43">
        <v>62</v>
      </c>
      <c r="K115" s="44">
        <v>2</v>
      </c>
      <c r="L115" s="43">
        <v>1.8</v>
      </c>
    </row>
    <row r="116" spans="1:12" ht="15" x14ac:dyDescent="0.25">
      <c r="A116" s="23"/>
      <c r="B116" s="15"/>
      <c r="C116" s="11"/>
      <c r="D116" s="6" t="s">
        <v>24</v>
      </c>
      <c r="E116" s="42" t="s">
        <v>47</v>
      </c>
      <c r="F116" s="43">
        <v>100</v>
      </c>
      <c r="G116" s="43"/>
      <c r="H116" s="43"/>
      <c r="I116" s="43">
        <v>10</v>
      </c>
      <c r="J116" s="43">
        <v>49</v>
      </c>
      <c r="K116" s="44"/>
      <c r="L116" s="43">
        <v>23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25</v>
      </c>
      <c r="H118" s="19">
        <f t="shared" si="56"/>
        <v>24</v>
      </c>
      <c r="I118" s="19">
        <f t="shared" si="56"/>
        <v>113</v>
      </c>
      <c r="J118" s="19">
        <f t="shared" si="56"/>
        <v>771</v>
      </c>
      <c r="K118" s="25"/>
      <c r="L118" s="19">
        <f t="shared" ref="L118" si="57">SUM(L109:L117)</f>
        <v>104.38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1465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185</v>
      </c>
      <c r="J119" s="32">
        <f t="shared" ref="J119:L119" si="61">J108+J118</f>
        <v>1267</v>
      </c>
      <c r="K119" s="32"/>
      <c r="L119" s="32">
        <f t="shared" si="61"/>
        <v>175.85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1</v>
      </c>
      <c r="H128" s="43">
        <v>3</v>
      </c>
      <c r="I128" s="43">
        <v>4</v>
      </c>
      <c r="J128" s="43">
        <v>52</v>
      </c>
      <c r="K128" s="44">
        <v>37</v>
      </c>
      <c r="L128" s="43">
        <v>11.73</v>
      </c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250</v>
      </c>
      <c r="G129" s="43">
        <v>5</v>
      </c>
      <c r="H129" s="43">
        <v>5</v>
      </c>
      <c r="I129" s="43">
        <v>15</v>
      </c>
      <c r="J129" s="43">
        <v>127</v>
      </c>
      <c r="K129" s="44">
        <v>112</v>
      </c>
      <c r="L129" s="43">
        <v>11.76</v>
      </c>
    </row>
    <row r="130" spans="1:12" ht="15" x14ac:dyDescent="0.25">
      <c r="A130" s="14"/>
      <c r="B130" s="15"/>
      <c r="C130" s="11"/>
      <c r="D130" s="7" t="s">
        <v>28</v>
      </c>
      <c r="E130" s="42" t="s">
        <v>101</v>
      </c>
      <c r="F130" s="43">
        <v>90</v>
      </c>
      <c r="G130" s="43">
        <v>7</v>
      </c>
      <c r="H130" s="43">
        <v>10</v>
      </c>
      <c r="I130" s="43">
        <v>8</v>
      </c>
      <c r="J130" s="43">
        <v>149</v>
      </c>
      <c r="K130" s="44">
        <v>256</v>
      </c>
      <c r="L130" s="43">
        <v>44.08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5</v>
      </c>
      <c r="H131" s="43">
        <v>5</v>
      </c>
      <c r="I131" s="43">
        <v>29</v>
      </c>
      <c r="J131" s="43">
        <v>174</v>
      </c>
      <c r="K131" s="44">
        <v>305</v>
      </c>
      <c r="L131" s="43">
        <v>17.010000000000002</v>
      </c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/>
      <c r="H132" s="43"/>
      <c r="I132" s="43">
        <v>10</v>
      </c>
      <c r="J132" s="43">
        <v>43</v>
      </c>
      <c r="K132" s="44">
        <v>377</v>
      </c>
      <c r="L132" s="43">
        <v>5.0999999999999996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4</v>
      </c>
      <c r="H133" s="43"/>
      <c r="I133" s="43">
        <v>25</v>
      </c>
      <c r="J133" s="43">
        <v>118</v>
      </c>
      <c r="K133" s="44">
        <v>1</v>
      </c>
      <c r="L133" s="43">
        <v>2.9</v>
      </c>
    </row>
    <row r="134" spans="1:12" ht="15" x14ac:dyDescent="0.25">
      <c r="A134" s="14"/>
      <c r="B134" s="15"/>
      <c r="C134" s="11"/>
      <c r="D134" s="7" t="s">
        <v>32</v>
      </c>
      <c r="E134" s="42" t="s">
        <v>75</v>
      </c>
      <c r="F134" s="43">
        <v>30</v>
      </c>
      <c r="G134" s="43">
        <v>2</v>
      </c>
      <c r="H134" s="43"/>
      <c r="I134" s="43">
        <v>13</v>
      </c>
      <c r="J134" s="43">
        <v>62</v>
      </c>
      <c r="K134" s="44">
        <v>2</v>
      </c>
      <c r="L134" s="43">
        <v>1.8</v>
      </c>
    </row>
    <row r="135" spans="1:12" ht="15" x14ac:dyDescent="0.25">
      <c r="A135" s="14"/>
      <c r="B135" s="15"/>
      <c r="C135" s="11"/>
      <c r="D135" s="6"/>
      <c r="E135" s="42" t="s">
        <v>59</v>
      </c>
      <c r="F135" s="43">
        <v>13</v>
      </c>
      <c r="G135" s="43">
        <v>2</v>
      </c>
      <c r="H135" s="43">
        <v>3</v>
      </c>
      <c r="I135" s="43">
        <v>9</v>
      </c>
      <c r="J135" s="43">
        <v>72</v>
      </c>
      <c r="K135" s="44"/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843</v>
      </c>
      <c r="G137" s="19">
        <f t="shared" ref="G137:J137" si="64">SUM(G128:G136)</f>
        <v>26</v>
      </c>
      <c r="H137" s="19">
        <f t="shared" si="64"/>
        <v>26</v>
      </c>
      <c r="I137" s="19">
        <f t="shared" si="64"/>
        <v>113</v>
      </c>
      <c r="J137" s="19">
        <f t="shared" si="64"/>
        <v>797</v>
      </c>
      <c r="K137" s="25"/>
      <c r="L137" s="19">
        <f t="shared" ref="L137" si="65">SUM(L128:L136)</f>
        <v>104.38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1373</v>
      </c>
      <c r="G138" s="32">
        <f t="shared" ref="G138" si="66">G127+G137</f>
        <v>45</v>
      </c>
      <c r="H138" s="32">
        <f t="shared" ref="H138" si="67">H127+H137</f>
        <v>44</v>
      </c>
      <c r="I138" s="32">
        <f t="shared" ref="I138" si="68">I127+I137</f>
        <v>195</v>
      </c>
      <c r="J138" s="32">
        <f t="shared" ref="J138:L138" si="69">J127+J137</f>
        <v>1367</v>
      </c>
      <c r="K138" s="32"/>
      <c r="L138" s="32">
        <f t="shared" si="69"/>
        <v>175.85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1</v>
      </c>
      <c r="H147" s="43">
        <v>7</v>
      </c>
      <c r="I147" s="43">
        <v>13</v>
      </c>
      <c r="J147" s="43">
        <v>119</v>
      </c>
      <c r="K147" s="44">
        <v>67</v>
      </c>
      <c r="L147" s="43">
        <v>7.63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8</v>
      </c>
      <c r="H148" s="43">
        <v>5</v>
      </c>
      <c r="I148" s="43">
        <v>16</v>
      </c>
      <c r="J148" s="43">
        <v>139</v>
      </c>
      <c r="K148" s="44">
        <v>87</v>
      </c>
      <c r="L148" s="43">
        <v>24.19</v>
      </c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120</v>
      </c>
      <c r="G149" s="43">
        <v>10</v>
      </c>
      <c r="H149" s="43">
        <v>13</v>
      </c>
      <c r="I149" s="43">
        <v>30</v>
      </c>
      <c r="J149" s="43">
        <v>277</v>
      </c>
      <c r="K149" s="44">
        <v>3</v>
      </c>
      <c r="L149" s="43">
        <v>60.25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/>
      <c r="H151" s="43"/>
      <c r="I151" s="43">
        <v>10</v>
      </c>
      <c r="J151" s="43">
        <v>39</v>
      </c>
      <c r="K151" s="44">
        <v>344</v>
      </c>
      <c r="L151" s="43">
        <v>7.91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4</v>
      </c>
      <c r="H152" s="43"/>
      <c r="I152" s="43">
        <v>25</v>
      </c>
      <c r="J152" s="43">
        <v>118</v>
      </c>
      <c r="K152" s="44">
        <v>1</v>
      </c>
      <c r="L152" s="43">
        <v>2.9</v>
      </c>
    </row>
    <row r="153" spans="1:12" ht="15" x14ac:dyDescent="0.25">
      <c r="A153" s="23"/>
      <c r="B153" s="15"/>
      <c r="C153" s="11"/>
      <c r="D153" s="7" t="s">
        <v>32</v>
      </c>
      <c r="E153" s="42" t="s">
        <v>75</v>
      </c>
      <c r="F153" s="43">
        <v>25</v>
      </c>
      <c r="G153" s="43">
        <v>2</v>
      </c>
      <c r="H153" s="43"/>
      <c r="I153" s="43">
        <v>11</v>
      </c>
      <c r="J153" s="43">
        <v>51</v>
      </c>
      <c r="K153" s="44">
        <v>2</v>
      </c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105</v>
      </c>
      <c r="J156" s="19">
        <f t="shared" si="72"/>
        <v>743</v>
      </c>
      <c r="K156" s="25"/>
      <c r="L156" s="19">
        <f t="shared" ref="L156" si="73">SUM(L147:L155)</f>
        <v>104.38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1210</v>
      </c>
      <c r="G157" s="32">
        <f t="shared" ref="G157" si="74">G146+G156</f>
        <v>43</v>
      </c>
      <c r="H157" s="32">
        <f t="shared" ref="H157" si="75">H146+H156</f>
        <v>44</v>
      </c>
      <c r="I157" s="32">
        <f t="shared" ref="I157" si="76">I146+I156</f>
        <v>186</v>
      </c>
      <c r="J157" s="32">
        <f t="shared" ref="J157:L157" si="77">J146+J156</f>
        <v>1305</v>
      </c>
      <c r="K157" s="32"/>
      <c r="L157" s="32">
        <f t="shared" si="77"/>
        <v>175.85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60</v>
      </c>
      <c r="G166" s="43">
        <v>1</v>
      </c>
      <c r="H166" s="43">
        <v>3</v>
      </c>
      <c r="I166" s="43">
        <v>3</v>
      </c>
      <c r="J166" s="43">
        <v>43</v>
      </c>
      <c r="K166" s="44">
        <v>45</v>
      </c>
      <c r="L166" s="43">
        <v>7.84</v>
      </c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250</v>
      </c>
      <c r="G167" s="43">
        <v>4</v>
      </c>
      <c r="H167" s="43">
        <v>5</v>
      </c>
      <c r="I167" s="43">
        <v>16</v>
      </c>
      <c r="J167" s="43">
        <v>121</v>
      </c>
      <c r="K167" s="44">
        <v>101</v>
      </c>
      <c r="L167" s="43">
        <v>14.11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9</v>
      </c>
      <c r="H168" s="43">
        <v>6</v>
      </c>
      <c r="I168" s="43">
        <v>15</v>
      </c>
      <c r="J168" s="43">
        <v>144</v>
      </c>
      <c r="K168" s="44">
        <v>234</v>
      </c>
      <c r="L168" s="43">
        <v>35.979999999999997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106</v>
      </c>
      <c r="F169" s="43">
        <v>150</v>
      </c>
      <c r="G169" s="43">
        <v>3</v>
      </c>
      <c r="H169" s="43">
        <v>7</v>
      </c>
      <c r="I169" s="43">
        <v>22</v>
      </c>
      <c r="J169" s="43">
        <v>163</v>
      </c>
      <c r="K169" s="44">
        <v>128</v>
      </c>
      <c r="L169" s="43">
        <v>17.850000000000001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1</v>
      </c>
      <c r="H170" s="43">
        <v>1</v>
      </c>
      <c r="I170" s="43">
        <v>7</v>
      </c>
      <c r="J170" s="43">
        <v>41</v>
      </c>
      <c r="K170" s="44">
        <v>378</v>
      </c>
      <c r="L170" s="43">
        <v>6.9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4</v>
      </c>
      <c r="H171" s="43"/>
      <c r="I171" s="43">
        <v>25</v>
      </c>
      <c r="J171" s="43">
        <v>118</v>
      </c>
      <c r="K171" s="44">
        <v>1</v>
      </c>
      <c r="L171" s="43">
        <v>2.9</v>
      </c>
    </row>
    <row r="172" spans="1:12" ht="15" x14ac:dyDescent="0.25">
      <c r="A172" s="23"/>
      <c r="B172" s="15"/>
      <c r="C172" s="11"/>
      <c r="D172" s="7" t="s">
        <v>32</v>
      </c>
      <c r="E172" s="42" t="s">
        <v>75</v>
      </c>
      <c r="F172" s="43">
        <v>25</v>
      </c>
      <c r="G172" s="43">
        <v>2</v>
      </c>
      <c r="H172" s="43"/>
      <c r="I172" s="43">
        <v>11</v>
      </c>
      <c r="J172" s="43">
        <v>51</v>
      </c>
      <c r="K172" s="44">
        <v>2</v>
      </c>
      <c r="L172" s="43">
        <v>1.5</v>
      </c>
    </row>
    <row r="173" spans="1:12" ht="15" x14ac:dyDescent="0.25">
      <c r="A173" s="23"/>
      <c r="B173" s="15"/>
      <c r="C173" s="11"/>
      <c r="D173" s="6"/>
      <c r="E173" s="42" t="s">
        <v>108</v>
      </c>
      <c r="F173" s="43">
        <v>25</v>
      </c>
      <c r="G173" s="43">
        <v>2</v>
      </c>
      <c r="H173" s="43">
        <v>2</v>
      </c>
      <c r="I173" s="43">
        <v>15</v>
      </c>
      <c r="J173" s="43">
        <v>88</v>
      </c>
      <c r="K173" s="44"/>
      <c r="L173" s="43">
        <v>17.3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26</v>
      </c>
      <c r="H175" s="19">
        <f t="shared" si="80"/>
        <v>24</v>
      </c>
      <c r="I175" s="19">
        <f t="shared" si="80"/>
        <v>114</v>
      </c>
      <c r="J175" s="19">
        <f t="shared" si="80"/>
        <v>769</v>
      </c>
      <c r="K175" s="25"/>
      <c r="L175" s="19">
        <f t="shared" ref="L175" si="81">SUM(L166:L174)</f>
        <v>104.38000000000001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1380</v>
      </c>
      <c r="G176" s="32">
        <f t="shared" ref="G176" si="82">G165+G175</f>
        <v>45</v>
      </c>
      <c r="H176" s="32">
        <f t="shared" ref="H176" si="83">H165+H175</f>
        <v>42</v>
      </c>
      <c r="I176" s="32">
        <f t="shared" ref="I176" si="84">I165+I175</f>
        <v>185</v>
      </c>
      <c r="J176" s="32">
        <f t="shared" ref="J176:L176" si="85">J165+J175</f>
        <v>1292</v>
      </c>
      <c r="K176" s="32"/>
      <c r="L176" s="32">
        <f t="shared" si="85"/>
        <v>175.85000000000002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2</v>
      </c>
      <c r="H185" s="43">
        <v>3</v>
      </c>
      <c r="I185" s="43">
        <v>5</v>
      </c>
      <c r="J185" s="43">
        <v>49</v>
      </c>
      <c r="K185" s="44">
        <v>30</v>
      </c>
      <c r="L185" s="43">
        <v>15.23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2</v>
      </c>
      <c r="H186" s="43">
        <v>4</v>
      </c>
      <c r="I186" s="43">
        <v>19</v>
      </c>
      <c r="J186" s="43">
        <v>126</v>
      </c>
      <c r="K186" s="44">
        <v>82</v>
      </c>
      <c r="L186" s="43">
        <v>11.76</v>
      </c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90</v>
      </c>
      <c r="G187" s="43">
        <v>7</v>
      </c>
      <c r="H187" s="43">
        <v>10</v>
      </c>
      <c r="I187" s="43">
        <v>17</v>
      </c>
      <c r="J187" s="43">
        <v>184</v>
      </c>
      <c r="K187" s="44">
        <v>294</v>
      </c>
      <c r="L187" s="43">
        <v>37.26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6</v>
      </c>
      <c r="H188" s="43">
        <v>5</v>
      </c>
      <c r="I188" s="43">
        <v>19</v>
      </c>
      <c r="J188" s="43">
        <v>145</v>
      </c>
      <c r="K188" s="44" t="s">
        <v>86</v>
      </c>
      <c r="L188" s="43">
        <v>12.82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/>
      <c r="H189" s="43"/>
      <c r="I189" s="43">
        <v>10</v>
      </c>
      <c r="J189" s="43">
        <v>39</v>
      </c>
      <c r="K189" s="44">
        <v>344</v>
      </c>
      <c r="L189" s="43">
        <v>7.91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4</v>
      </c>
      <c r="H190" s="43"/>
      <c r="I190" s="43">
        <v>25</v>
      </c>
      <c r="J190" s="43">
        <v>118</v>
      </c>
      <c r="K190" s="44">
        <v>1</v>
      </c>
      <c r="L190" s="43">
        <v>2.9</v>
      </c>
    </row>
    <row r="191" spans="1:12" ht="15" x14ac:dyDescent="0.25">
      <c r="A191" s="23"/>
      <c r="B191" s="15"/>
      <c r="C191" s="11"/>
      <c r="D191" s="7" t="s">
        <v>32</v>
      </c>
      <c r="E191" s="42" t="s">
        <v>75</v>
      </c>
      <c r="F191" s="43">
        <v>25</v>
      </c>
      <c r="G191" s="43">
        <v>2</v>
      </c>
      <c r="H191" s="43"/>
      <c r="I191" s="43">
        <v>11</v>
      </c>
      <c r="J191" s="43">
        <v>51</v>
      </c>
      <c r="K191" s="44">
        <v>2</v>
      </c>
      <c r="L191" s="43">
        <v>1.5</v>
      </c>
    </row>
    <row r="192" spans="1:12" ht="15" x14ac:dyDescent="0.25">
      <c r="A192" s="23"/>
      <c r="B192" s="15"/>
      <c r="C192" s="11"/>
      <c r="D192" s="6"/>
      <c r="E192" s="42" t="s">
        <v>111</v>
      </c>
      <c r="F192" s="43">
        <v>35</v>
      </c>
      <c r="G192" s="43">
        <v>3</v>
      </c>
      <c r="H192" s="43">
        <v>3</v>
      </c>
      <c r="I192" s="43">
        <v>10</v>
      </c>
      <c r="J192" s="43">
        <v>77</v>
      </c>
      <c r="K192" s="44"/>
      <c r="L192" s="43">
        <v>15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</v>
      </c>
      <c r="H194" s="19">
        <f t="shared" si="88"/>
        <v>25</v>
      </c>
      <c r="I194" s="19">
        <f t="shared" si="88"/>
        <v>116</v>
      </c>
      <c r="J194" s="19">
        <f t="shared" si="88"/>
        <v>789</v>
      </c>
      <c r="K194" s="25"/>
      <c r="L194" s="19">
        <f t="shared" ref="L194" si="89">SUM(L185:L193)</f>
        <v>104.38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43</v>
      </c>
      <c r="H195" s="32">
        <f t="shared" ref="H195" si="91">H184+H194</f>
        <v>41</v>
      </c>
      <c r="I195" s="32">
        <f t="shared" ref="I195" si="92">I184+I194</f>
        <v>192</v>
      </c>
      <c r="J195" s="32">
        <f t="shared" ref="J195:L195" si="93">J184+J194</f>
        <v>1309</v>
      </c>
      <c r="K195" s="32"/>
      <c r="L195" s="32">
        <f t="shared" si="93"/>
        <v>175.85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</v>
      </c>
      <c r="H196" s="34">
        <f t="shared" si="94"/>
        <v>41.9</v>
      </c>
      <c r="I196" s="34">
        <f t="shared" si="94"/>
        <v>188.2</v>
      </c>
      <c r="J196" s="34">
        <f t="shared" si="94"/>
        <v>1305.4000000000001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175.84999999999997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№88</cp:lastModifiedBy>
  <cp:lastPrinted>2024-10-16T03:17:00Z</cp:lastPrinted>
  <dcterms:created xsi:type="dcterms:W3CDTF">2022-05-16T14:23:56Z</dcterms:created>
  <dcterms:modified xsi:type="dcterms:W3CDTF">2025-01-10T05:14:53Z</dcterms:modified>
</cp:coreProperties>
</file>